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ishi5\Desktop\さくらインターネット_wp関係\新ホームページ作成\sroffice_ishikawa\人事労務トピックス_年金制度の機能強化のための国民年金法等の一部を改正する法律の概要\"/>
    </mc:Choice>
  </mc:AlternateContent>
  <xr:revisionPtr revIDLastSave="0" documentId="8_{968563DE-E62F-49DC-B01B-62773FCE1D6A}" xr6:coauthVersionLast="47" xr6:coauthVersionMax="47" xr10:uidLastSave="{00000000-0000-0000-0000-000000000000}"/>
  <bookViews>
    <workbookView xWindow="-120" yWindow="-120" windowWidth="29040" windowHeight="15720" xr2:uid="{17F8E179-068B-4F02-8323-65B3A8AED596}"/>
  </bookViews>
  <sheets>
    <sheet name="Sheet1" sheetId="1" r:id="rId1"/>
    <sheet name="遺族厚生年金"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2" l="1"/>
  <c r="D11" i="2"/>
  <c r="F7" i="2"/>
  <c r="D7" i="2"/>
  <c r="F5" i="2"/>
  <c r="F11" i="2" s="1"/>
  <c r="D12" i="2" s="1"/>
  <c r="D14" i="2" s="1"/>
</calcChain>
</file>

<file path=xl/sharedStrings.xml><?xml version="1.0" encoding="utf-8"?>
<sst xmlns="http://schemas.openxmlformats.org/spreadsheetml/2006/main" count="101" uniqueCount="79">
  <si>
    <t>65歳</t>
    <rPh sb="2" eb="3">
      <t>サイ</t>
    </rPh>
    <phoneticPr fontId="2"/>
  </si>
  <si>
    <t>66歳</t>
    <rPh sb="2" eb="3">
      <t>サイ</t>
    </rPh>
    <phoneticPr fontId="2"/>
  </si>
  <si>
    <t>67歳</t>
    <rPh sb="2" eb="3">
      <t>サイ</t>
    </rPh>
    <phoneticPr fontId="2"/>
  </si>
  <si>
    <t>68歳</t>
    <rPh sb="2" eb="3">
      <t>サイ</t>
    </rPh>
    <phoneticPr fontId="2"/>
  </si>
  <si>
    <t>69歳</t>
    <rPh sb="2" eb="3">
      <t>サイ</t>
    </rPh>
    <phoneticPr fontId="2"/>
  </si>
  <si>
    <t>70歳</t>
    <rPh sb="2" eb="3">
      <t>サイ</t>
    </rPh>
    <phoneticPr fontId="2"/>
  </si>
  <si>
    <t>71歳</t>
    <rPh sb="2" eb="3">
      <t>サイ</t>
    </rPh>
    <phoneticPr fontId="2"/>
  </si>
  <si>
    <t>72歳</t>
    <rPh sb="2" eb="3">
      <t>サイ</t>
    </rPh>
    <phoneticPr fontId="2"/>
  </si>
  <si>
    <t>73歳</t>
    <rPh sb="2" eb="3">
      <t>サイ</t>
    </rPh>
    <phoneticPr fontId="2"/>
  </si>
  <si>
    <t>74歳</t>
    <rPh sb="2" eb="3">
      <t>サイ</t>
    </rPh>
    <phoneticPr fontId="2"/>
  </si>
  <si>
    <t>75歳</t>
    <rPh sb="2" eb="3">
      <t>サイ</t>
    </rPh>
    <phoneticPr fontId="2"/>
  </si>
  <si>
    <t>76歳</t>
    <rPh sb="2" eb="3">
      <t>サイ</t>
    </rPh>
    <phoneticPr fontId="2"/>
  </si>
  <si>
    <t>77歳</t>
    <rPh sb="2" eb="3">
      <t>サイ</t>
    </rPh>
    <phoneticPr fontId="2"/>
  </si>
  <si>
    <t>↑</t>
    <phoneticPr fontId="2"/>
  </si>
  <si>
    <t>老齢厚生年金受給権取得</t>
    <rPh sb="0" eb="6">
      <t>ロウレイコウセイネンキン</t>
    </rPh>
    <rPh sb="6" eb="9">
      <t>ジュキュウケン</t>
    </rPh>
    <rPh sb="9" eb="11">
      <t>シュトク</t>
    </rPh>
    <phoneticPr fontId="2"/>
  </si>
  <si>
    <t>繰下げの申出</t>
    <rPh sb="0" eb="2">
      <t>クリサ</t>
    </rPh>
    <rPh sb="4" eb="6">
      <t>モウシデ</t>
    </rPh>
    <phoneticPr fontId="2"/>
  </si>
  <si>
    <t>通常の老齢厚生年金の支給額=A</t>
    <rPh sb="0" eb="2">
      <t>ツウジョウ</t>
    </rPh>
    <rPh sb="3" eb="7">
      <t>ロウレイコウセイ</t>
    </rPh>
    <rPh sb="7" eb="9">
      <t>ネンキン</t>
    </rPh>
    <rPh sb="10" eb="12">
      <t>シキュウ</t>
    </rPh>
    <rPh sb="12" eb="13">
      <t>ガク</t>
    </rPh>
    <phoneticPr fontId="2"/>
  </si>
  <si>
    <t>～</t>
    <phoneticPr fontId="2"/>
  </si>
  <si>
    <t>裁定請求</t>
    <rPh sb="0" eb="4">
      <t>サイテイセイキュウ</t>
    </rPh>
    <phoneticPr fontId="2"/>
  </si>
  <si>
    <t>裁定請求
(繰下げの申出をしなかった場合)</t>
    <rPh sb="0" eb="4">
      <t>サイテイセイキュウ</t>
    </rPh>
    <rPh sb="6" eb="8">
      <t>クリサ</t>
    </rPh>
    <rPh sb="10" eb="12">
      <t>モウシデ</t>
    </rPh>
    <rPh sb="18" eb="20">
      <t>バアイ</t>
    </rPh>
    <phoneticPr fontId="2"/>
  </si>
  <si>
    <t>繰下げの申出があったものと
みなす</t>
    <rPh sb="0" eb="2">
      <t>クリサ</t>
    </rPh>
    <rPh sb="4" eb="6">
      <t>モウシデ</t>
    </rPh>
    <phoneticPr fontId="2"/>
  </si>
  <si>
    <t>通常の老齢厚生年金の支給額=A</t>
    <phoneticPr fontId="2"/>
  </si>
  <si>
    <t>67歳時点で繰下げの申出があったとみなされたことに基づき、繰下げ加算額&lt;=A×16.8%(0.7%×老齢厚生年金受給権取得月から当該みなされた月の前月までの月数24)&gt;が加算されます=B</t>
    <phoneticPr fontId="2"/>
  </si>
  <si>
    <t>A+Bが一括支給(5年分)されます</t>
    <rPh sb="4" eb="6">
      <t>イッカツ</t>
    </rPh>
    <rPh sb="6" eb="8">
      <t>シキュウ</t>
    </rPh>
    <rPh sb="10" eb="12">
      <t>ネンブン</t>
    </rPh>
    <phoneticPr fontId="2"/>
  </si>
  <si>
    <t>68歳時点での繰下げの申出に基づき、繰下げ加算額&lt;=A×25.2%(0.7%×老齢厚生年金受給権取得月から当該申出日の属する月の前月までの月数36)&gt;が加算されます</t>
    <rPh sb="2" eb="3">
      <t>サイ</t>
    </rPh>
    <rPh sb="3" eb="5">
      <t>ジテン</t>
    </rPh>
    <rPh sb="7" eb="9">
      <t>クリサ</t>
    </rPh>
    <rPh sb="11" eb="13">
      <t>モウシデ</t>
    </rPh>
    <rPh sb="14" eb="15">
      <t>モト</t>
    </rPh>
    <rPh sb="18" eb="20">
      <t>クリサ</t>
    </rPh>
    <rPh sb="21" eb="24">
      <t>カサンガク</t>
    </rPh>
    <rPh sb="39" eb="45">
      <t>ロウレイコウセイネンキン</t>
    </rPh>
    <rPh sb="45" eb="48">
      <t>ジュキュウケン</t>
    </rPh>
    <rPh sb="48" eb="50">
      <t>シュトク</t>
    </rPh>
    <rPh sb="50" eb="51">
      <t>ゲツ</t>
    </rPh>
    <rPh sb="53" eb="55">
      <t>トウガイ</t>
    </rPh>
    <rPh sb="55" eb="57">
      <t>モウシデ</t>
    </rPh>
    <rPh sb="57" eb="58">
      <t>ヒ</t>
    </rPh>
    <rPh sb="59" eb="60">
      <t>ゾク</t>
    </rPh>
    <rPh sb="62" eb="63">
      <t>ゲツ</t>
    </rPh>
    <rPh sb="64" eb="66">
      <t>ゼンゲツ</t>
    </rPh>
    <rPh sb="69" eb="71">
      <t>ゲツスウ</t>
    </rPh>
    <rPh sb="76" eb="78">
      <t>カサン</t>
    </rPh>
    <phoneticPr fontId="2"/>
  </si>
  <si>
    <t>67歳時点で繰下げの申出があったとみなされたことに基づき、繰下げ加算額&lt;=A×16.8%(0.7%×老齢厚生年金受給権取得月から当該みなされた月の前月までの月数24)&gt;が加算されます=B(一括支給されます)</t>
    <rPh sb="94" eb="96">
      <t>イッカツ</t>
    </rPh>
    <rPh sb="96" eb="98">
      <t>シキュウ</t>
    </rPh>
    <phoneticPr fontId="2"/>
  </si>
  <si>
    <t>通常の老齢厚生年金の支給額=A(一括支給されます)</t>
    <rPh sb="16" eb="18">
      <t>イッカツ</t>
    </rPh>
    <rPh sb="18" eb="20">
      <t>シキュウ</t>
    </rPh>
    <phoneticPr fontId="2"/>
  </si>
  <si>
    <t>↓</t>
    <phoneticPr fontId="2"/>
  </si>
  <si>
    <t>←</t>
    <phoneticPr fontId="2"/>
  </si>
  <si>
    <t>一括支給(3年分)されます</t>
    <rPh sb="0" eb="2">
      <t>イッカツ</t>
    </rPh>
    <rPh sb="2" eb="4">
      <t>シキュウ</t>
    </rPh>
    <rPh sb="6" eb="8">
      <t>ネンブン</t>
    </rPh>
    <phoneticPr fontId="2"/>
  </si>
  <si>
    <t>(従前は時効消滅期間とされていました)</t>
    <rPh sb="1" eb="3">
      <t>ジュウゼン</t>
    </rPh>
    <rPh sb="4" eb="6">
      <t>ジコウ</t>
    </rPh>
    <rPh sb="6" eb="8">
      <t>ショウメツ</t>
    </rPh>
    <rPh sb="8" eb="10">
      <t>キカン</t>
    </rPh>
    <phoneticPr fontId="2"/>
  </si>
  <si>
    <r>
      <rPr>
        <b/>
        <sz val="11"/>
        <color rgb="FFFF0000"/>
        <rFont val="游ゴシック"/>
        <family val="3"/>
        <charset val="128"/>
        <scheme val="minor"/>
      </rPr>
      <t>※2</t>
    </r>
    <r>
      <rPr>
        <b/>
        <sz val="11"/>
        <color theme="1"/>
        <rFont val="游ゴシック"/>
        <family val="2"/>
        <charset val="128"/>
        <scheme val="minor"/>
      </rPr>
      <t>　第1項(老齢厚生年金の受給権を有する者であつてその受給権を取得した日から起算して1年を経過した日前に当該老齢厚生年金を請求していなかつたものは、実施機関に当該老齢厚生年金の支給繰下げの申出をすることができる)の規定により老齢厚生年金の支給繰下げの申出をすることができる者が、その受給権を取得した日から起算して5年を経過した日後に当該老齢厚生年金を請求し、かつ、当該請求の際に同項の申出をしないときは、当該請求をした日の5年前の日に同項の申出があつたものとみなす。</t>
    </r>
    <phoneticPr fontId="2"/>
  </si>
  <si>
    <t>通常の老齢厚生年金の支給額=A</t>
    <phoneticPr fontId="2"/>
  </si>
  <si>
    <t>75歳時点で繰下げの申出があったとみなされたことに基づき、繰下げ加算額&lt;=A×84%(0.7%×老齢厚生年金受給権取得月から当該みなされた月の前月までの月数120)&gt;が加算されます=B</t>
    <phoneticPr fontId="2"/>
  </si>
  <si>
    <t>72歳時点で繰下げの申出があったとみなされたことに基づき、繰下げ加算額&lt;=A×58.8%(0.7%×老齢厚生年金受給権取得月から当該みなされた月の前月までの月数84)&gt;が加算されます=B</t>
    <phoneticPr fontId="2"/>
  </si>
  <si>
    <t>繰下げ待機期間(120か月)</t>
    <rPh sb="0" eb="2">
      <t>クリサ</t>
    </rPh>
    <rPh sb="3" eb="7">
      <t>タイキキカン</t>
    </rPh>
    <rPh sb="12" eb="13">
      <t>ゲツ</t>
    </rPh>
    <phoneticPr fontId="2"/>
  </si>
  <si>
    <t>繰下げ待機期間(84か月)</t>
    <rPh sb="0" eb="2">
      <t>クリサ</t>
    </rPh>
    <rPh sb="3" eb="7">
      <t>タイキキカン</t>
    </rPh>
    <rPh sb="11" eb="12">
      <t>ゲツ</t>
    </rPh>
    <phoneticPr fontId="2"/>
  </si>
  <si>
    <t>繰下げ待機期間(24か月)</t>
    <rPh sb="11" eb="12">
      <t>ゲツ</t>
    </rPh>
    <phoneticPr fontId="2"/>
  </si>
  <si>
    <t>繰下げ待機期間(36か月)</t>
    <rPh sb="11" eb="12">
      <t>ゲツ</t>
    </rPh>
    <phoneticPr fontId="2"/>
  </si>
  <si>
    <r>
      <rPr>
        <b/>
        <sz val="11"/>
        <color rgb="FFFF0000"/>
        <rFont val="游ゴシック"/>
        <family val="3"/>
        <charset val="128"/>
        <scheme val="minor"/>
      </rPr>
      <t>※3</t>
    </r>
    <r>
      <rPr>
        <b/>
        <sz val="11"/>
        <color theme="1"/>
        <rFont val="游ゴシック"/>
        <family val="3"/>
        <charset val="128"/>
        <scheme val="minor"/>
      </rPr>
      <t>　1年を経過した日後に次の各号に掲げる者が前項(老齢厚生年金の受給権を有する者であつてその受給権を取得した日から起算して1年を経過した日前に当該老齢厚生年金を請求していなかつたものは、実施機関に当該老齢厚生年金の支給繰下げの申出をすることができる)の申出をしたときは、当該各号に定める日において、前項の申出があつたものとみなす。
1　老齢厚生年金の受給権を取得した日から起算して10年を経過した日前に</t>
    </r>
    <r>
      <rPr>
        <b/>
        <u/>
        <sz val="11"/>
        <color theme="4" tint="-0.249977111117893"/>
        <rFont val="游ゴシック"/>
        <family val="3"/>
        <charset val="128"/>
        <scheme val="minor"/>
      </rPr>
      <t>他の年金たる給付の受給権者</t>
    </r>
    <r>
      <rPr>
        <b/>
        <sz val="11"/>
        <color theme="1"/>
        <rFont val="游ゴシック"/>
        <family val="3"/>
        <charset val="128"/>
        <scheme val="minor"/>
      </rPr>
      <t>となつた者　他の年金たる給付を支給すべき事由が生じた日
2　10年を経過した日後にある者（前号に該当する者を除く。）　10年を経過した日</t>
    </r>
    <phoneticPr fontId="2"/>
  </si>
  <si>
    <t>A</t>
    <phoneticPr fontId="2"/>
  </si>
  <si>
    <t>B</t>
    <phoneticPr fontId="2"/>
  </si>
  <si>
    <t>C</t>
    <phoneticPr fontId="2"/>
  </si>
  <si>
    <t xml:space="preserve">夫の老齢厚生年金
</t>
    <rPh sb="0" eb="1">
      <t>オット</t>
    </rPh>
    <rPh sb="2" eb="8">
      <t>ロウレイコウセイネンキン</t>
    </rPh>
    <phoneticPr fontId="2"/>
  </si>
  <si>
    <r>
      <rPr>
        <b/>
        <sz val="11"/>
        <color theme="1"/>
        <rFont val="Segoe UI Symbol"/>
        <family val="2"/>
        <charset val="1"/>
      </rPr>
      <t xml:space="preserve">↑
</t>
    </r>
    <r>
      <rPr>
        <b/>
        <sz val="11"/>
        <color theme="1"/>
        <rFont val="游ゴシック"/>
        <family val="2"/>
        <charset val="128"/>
        <scheme val="minor"/>
      </rPr>
      <t>入力セル</t>
    </r>
    <rPh sb="2" eb="4">
      <t>ニュウリョク</t>
    </rPh>
    <phoneticPr fontId="2"/>
  </si>
  <si>
    <t>妻自身の老齢厚生年金</t>
    <rPh sb="0" eb="1">
      <t>ツマ</t>
    </rPh>
    <rPh sb="1" eb="3">
      <t>ジシン</t>
    </rPh>
    <rPh sb="4" eb="10">
      <t>ロウレイコウセイネンキン</t>
    </rPh>
    <phoneticPr fontId="2"/>
  </si>
  <si>
    <t>妻の遺族厚生年金=
夫の老齢厚生年金×3/4</t>
    <rPh sb="0" eb="1">
      <t>ツマ</t>
    </rPh>
    <rPh sb="2" eb="8">
      <t>イゾクコウセイネンキン</t>
    </rPh>
    <rPh sb="10" eb="11">
      <t>オット</t>
    </rPh>
    <rPh sb="12" eb="19">
      <t>ロウレイコウセイネンキンバツ</t>
    </rPh>
    <phoneticPr fontId="2"/>
  </si>
  <si>
    <t>妻自身の老齢厚生年金×1/2=</t>
    <rPh sb="0" eb="1">
      <t>ツマ</t>
    </rPh>
    <rPh sb="1" eb="3">
      <t>ジシン</t>
    </rPh>
    <rPh sb="4" eb="10">
      <t>ロウレイコウセイネンキン</t>
    </rPh>
    <phoneticPr fontId="2"/>
  </si>
  <si>
    <t>}</t>
    <phoneticPr fontId="2"/>
  </si>
  <si>
    <t>二重線で囲まれた部分が遺族厚生年金の額となります</t>
    <rPh sb="0" eb="3">
      <t>ニジュウセン</t>
    </rPh>
    <rPh sb="4" eb="5">
      <t>カコ</t>
    </rPh>
    <rPh sb="8" eb="10">
      <t>ブブン</t>
    </rPh>
    <rPh sb="11" eb="17">
      <t>イゾクコウセイネンキン</t>
    </rPh>
    <rPh sb="18" eb="19">
      <t>ガク</t>
    </rPh>
    <phoneticPr fontId="2"/>
  </si>
  <si>
    <t>平成6年改正により、老齢厚生年金の受給権を有する65歳以上の配偶者が遺族厚生年金の受給権者となった場合の組み合わせで、左記3種類の中からいずれかの組み合わせの選択が可能となっていました。</t>
    <rPh sb="0" eb="2">
      <t>ヘイセイ</t>
    </rPh>
    <rPh sb="3" eb="4">
      <t>ネン</t>
    </rPh>
    <rPh sb="4" eb="6">
      <t>カイセイ</t>
    </rPh>
    <rPh sb="10" eb="16">
      <t>ロウレイコウセイネンキン</t>
    </rPh>
    <rPh sb="17" eb="20">
      <t>ジュキュウケン</t>
    </rPh>
    <rPh sb="21" eb="22">
      <t>ユウ</t>
    </rPh>
    <rPh sb="26" eb="27">
      <t>サイ</t>
    </rPh>
    <rPh sb="27" eb="29">
      <t>イジョウ</t>
    </rPh>
    <rPh sb="30" eb="33">
      <t>ハイグウシャ</t>
    </rPh>
    <rPh sb="34" eb="40">
      <t>イゾクコウセイネンキン</t>
    </rPh>
    <rPh sb="41" eb="45">
      <t>ジュキュウケンシャ</t>
    </rPh>
    <rPh sb="49" eb="51">
      <t>バアイ</t>
    </rPh>
    <rPh sb="52" eb="53">
      <t>ク</t>
    </rPh>
    <rPh sb="54" eb="55">
      <t>ア</t>
    </rPh>
    <rPh sb="59" eb="61">
      <t>サキ</t>
    </rPh>
    <rPh sb="62" eb="64">
      <t>シュルイ</t>
    </rPh>
    <rPh sb="65" eb="66">
      <t>ナカ</t>
    </rPh>
    <rPh sb="73" eb="74">
      <t>ク</t>
    </rPh>
    <rPh sb="75" eb="76">
      <t>ア</t>
    </rPh>
    <rPh sb="79" eb="81">
      <t>センタク</t>
    </rPh>
    <rPh sb="82" eb="84">
      <t>カノウ</t>
    </rPh>
    <phoneticPr fontId="2"/>
  </si>
  <si>
    <t>妻の遺族厚生年金×2/3=
夫の老齢厚生年金×3/4×2/3=
夫の老齢厚生年金×1/2=</t>
    <rPh sb="0" eb="1">
      <t>ツマ</t>
    </rPh>
    <rPh sb="2" eb="8">
      <t>イゾクコウセイネンキン</t>
    </rPh>
    <rPh sb="14" eb="15">
      <t>オット</t>
    </rPh>
    <rPh sb="16" eb="22">
      <t>ロウレイコウセイネンキン</t>
    </rPh>
    <rPh sb="32" eb="33">
      <t>オット</t>
    </rPh>
    <rPh sb="34" eb="40">
      <t>ロウレイコウセイネンキン</t>
    </rPh>
    <phoneticPr fontId="2"/>
  </si>
  <si>
    <t>老齢(障害)基礎年金</t>
    <rPh sb="0" eb="2">
      <t>ロウレイ</t>
    </rPh>
    <rPh sb="3" eb="5">
      <t>ショウガイ</t>
    </rPh>
    <rPh sb="6" eb="8">
      <t>キソ</t>
    </rPh>
    <rPh sb="8" eb="10">
      <t>ネンキン</t>
    </rPh>
    <phoneticPr fontId="2"/>
  </si>
  <si>
    <t>↲</t>
    <phoneticPr fontId="2"/>
  </si>
  <si>
    <t>いずれか高いほうが実際の遺族厚生年金の額となります　①</t>
    <rPh sb="4" eb="5">
      <t>タカ</t>
    </rPh>
    <rPh sb="9" eb="11">
      <t>ジッサイ</t>
    </rPh>
    <rPh sb="12" eb="18">
      <t>イゾクコウセイネンキン</t>
    </rPh>
    <rPh sb="19" eb="20">
      <t>ガク</t>
    </rPh>
    <phoneticPr fontId="2"/>
  </si>
  <si>
    <t>⇔</t>
    <phoneticPr fontId="2"/>
  </si>
  <si>
    <t>妻の遺族厚生年金として実際に支給される額　③=①-②</t>
    <rPh sb="0" eb="1">
      <t>ツマ</t>
    </rPh>
    <rPh sb="2" eb="8">
      <t>イゾクコウセイネンキン</t>
    </rPh>
    <rPh sb="11" eb="13">
      <t>ジッサイ</t>
    </rPh>
    <rPh sb="14" eb="16">
      <t>シキュウ</t>
    </rPh>
    <rPh sb="19" eb="20">
      <t>ガク</t>
    </rPh>
    <phoneticPr fontId="2"/>
  </si>
  <si>
    <t>妻自身の老齢厚生年金の額(全額支給)　②</t>
    <rPh sb="0" eb="1">
      <t>ツマ</t>
    </rPh>
    <rPh sb="1" eb="3">
      <t>ジシン</t>
    </rPh>
    <rPh sb="4" eb="10">
      <t>ロウレイコウセイネンキン</t>
    </rPh>
    <rPh sb="11" eb="12">
      <t>ガク</t>
    </rPh>
    <rPh sb="13" eb="15">
      <t>ゼンガク</t>
    </rPh>
    <rPh sb="15" eb="17">
      <t>シキュウ</t>
    </rPh>
    <phoneticPr fontId="2"/>
  </si>
  <si>
    <t>※</t>
    <phoneticPr fontId="2"/>
  </si>
  <si>
    <t>一般的な組み合わせとして、妻が夫の死亡により遺族厚生年金の受給権を取得する場合を例示しています。</t>
    <rPh sb="0" eb="3">
      <t>イッパンテキ</t>
    </rPh>
    <rPh sb="4" eb="5">
      <t>ク</t>
    </rPh>
    <rPh sb="6" eb="7">
      <t>ア</t>
    </rPh>
    <rPh sb="13" eb="14">
      <t>ツマ</t>
    </rPh>
    <rPh sb="15" eb="16">
      <t>オット</t>
    </rPh>
    <rPh sb="17" eb="19">
      <t>シボウ</t>
    </rPh>
    <rPh sb="22" eb="28">
      <t>イゾクコウセイネンキン</t>
    </rPh>
    <rPh sb="29" eb="31">
      <t>ジュキュウ</t>
    </rPh>
    <rPh sb="31" eb="32">
      <t>ケン</t>
    </rPh>
    <rPh sb="33" eb="35">
      <t>シュトク</t>
    </rPh>
    <rPh sb="37" eb="39">
      <t>バアイ</t>
    </rPh>
    <rPh sb="40" eb="42">
      <t>レイジ</t>
    </rPh>
    <phoneticPr fontId="2"/>
  </si>
  <si>
    <t>500,000円×&lt;1+(84か月繰下げ待機をしたとみなされたことに基づく繰下げ加算率である0.588(58.8%))&gt;=794,000円</t>
    <rPh sb="7" eb="8">
      <t>エン</t>
    </rPh>
    <rPh sb="16" eb="17">
      <t>ゲツ</t>
    </rPh>
    <rPh sb="17" eb="19">
      <t>クリサ</t>
    </rPh>
    <rPh sb="20" eb="22">
      <t>タイキ</t>
    </rPh>
    <rPh sb="34" eb="35">
      <t>モト</t>
    </rPh>
    <rPh sb="37" eb="39">
      <t>クリサ</t>
    </rPh>
    <rPh sb="40" eb="42">
      <t>カサン</t>
    </rPh>
    <rPh sb="42" eb="43">
      <t>リツ</t>
    </rPh>
    <rPh sb="68" eb="69">
      <t>エン</t>
    </rPh>
    <phoneticPr fontId="2"/>
  </si>
  <si>
    <t>➨</t>
    <phoneticPr fontId="2"/>
  </si>
  <si>
    <t>非課税</t>
    <rPh sb="0" eb="3">
      <t>ヒカゼイ</t>
    </rPh>
    <phoneticPr fontId="2"/>
  </si>
  <si>
    <t>課税</t>
    <rPh sb="0" eb="2">
      <t>カゼイ</t>
    </rPh>
    <phoneticPr fontId="2"/>
  </si>
  <si>
    <r>
      <t>例)配偶者(夫)の死亡により、妻が</t>
    </r>
    <r>
      <rPr>
        <b/>
        <u/>
        <sz val="9"/>
        <color theme="4" tint="-0.249977111117893"/>
        <rFont val="游ゴシック"/>
        <family val="3"/>
        <charset val="128"/>
        <scheme val="minor"/>
      </rPr>
      <t>遺族厚生年金の受給権</t>
    </r>
    <r>
      <rPr>
        <b/>
        <sz val="9"/>
        <color theme="1"/>
        <rFont val="游ゴシック"/>
        <family val="2"/>
        <charset val="128"/>
        <scheme val="minor"/>
      </rPr>
      <t>を取得した場合</t>
    </r>
    <r>
      <rPr>
        <b/>
        <sz val="9"/>
        <color theme="1"/>
        <rFont val="Segoe UI Symbol"/>
        <family val="2"/>
      </rPr>
      <t>➨&lt;</t>
    </r>
    <r>
      <rPr>
        <b/>
        <sz val="9"/>
        <color theme="1"/>
        <rFont val="游ゴシック"/>
        <family val="2"/>
        <charset val="128"/>
      </rPr>
      <t>事例&gt;</t>
    </r>
    <r>
      <rPr>
        <b/>
        <sz val="9"/>
        <color theme="1"/>
        <rFont val="游ゴシック"/>
        <family val="2"/>
        <charset val="128"/>
        <scheme val="minor"/>
      </rPr>
      <t xml:space="preserve">
&lt;事例&gt;
・夫の老齢厚生年金の額</t>
    </r>
    <r>
      <rPr>
        <b/>
        <sz val="9"/>
        <color theme="1"/>
        <rFont val="Segoe UI Symbol"/>
        <family val="2"/>
      </rPr>
      <t>➨</t>
    </r>
    <r>
      <rPr>
        <b/>
        <sz val="9"/>
        <color theme="1"/>
        <rFont val="游ゴシック"/>
        <family val="2"/>
        <charset val="128"/>
        <scheme val="minor"/>
      </rPr>
      <t>1,600,000円
・妻自身の老齢厚生年金の額が500,000円、だとした場合、
妻が繰下げを希望し、たまたま、夫の死亡により、意図した時期ではなかったものの、72歳の時点で繰下げの申出があっとものとみなされた場合には、次のSheet(遺族厚生年金)にあるような内容の受給形態となります。</t>
    </r>
    <rPh sb="0" eb="1">
      <t>レイ</t>
    </rPh>
    <rPh sb="2" eb="5">
      <t>ハイグウシャ</t>
    </rPh>
    <rPh sb="6" eb="7">
      <t>オット</t>
    </rPh>
    <rPh sb="9" eb="11">
      <t>シボウ</t>
    </rPh>
    <rPh sb="15" eb="16">
      <t>ツマ</t>
    </rPh>
    <rPh sb="17" eb="23">
      <t>イゾクコウセイネンキン</t>
    </rPh>
    <rPh sb="24" eb="27">
      <t>ジュキュウケン</t>
    </rPh>
    <rPh sb="28" eb="30">
      <t>シュトク</t>
    </rPh>
    <rPh sb="32" eb="34">
      <t>バアイ</t>
    </rPh>
    <rPh sb="36" eb="38">
      <t>ジレイ</t>
    </rPh>
    <rPh sb="41" eb="43">
      <t>ジレイ</t>
    </rPh>
    <rPh sb="46" eb="47">
      <t>オット</t>
    </rPh>
    <rPh sb="48" eb="50">
      <t>ロウレイ</t>
    </rPh>
    <rPh sb="50" eb="52">
      <t>コウセイ</t>
    </rPh>
    <rPh sb="52" eb="54">
      <t>ネンキン</t>
    </rPh>
    <rPh sb="55" eb="56">
      <t>ガク</t>
    </rPh>
    <rPh sb="66" eb="67">
      <t>エン</t>
    </rPh>
    <rPh sb="69" eb="72">
      <t>ツマジシン</t>
    </rPh>
    <rPh sb="73" eb="75">
      <t>ロウレイ</t>
    </rPh>
    <rPh sb="75" eb="77">
      <t>コウセイ</t>
    </rPh>
    <rPh sb="77" eb="79">
      <t>ネンキン</t>
    </rPh>
    <rPh sb="80" eb="81">
      <t>ガク</t>
    </rPh>
    <rPh sb="89" eb="90">
      <t>エン</t>
    </rPh>
    <rPh sb="95" eb="97">
      <t>バアイ</t>
    </rPh>
    <rPh sb="99" eb="100">
      <t>ツマ</t>
    </rPh>
    <rPh sb="101" eb="103">
      <t>クリサ</t>
    </rPh>
    <rPh sb="105" eb="107">
      <t>キボウ</t>
    </rPh>
    <rPh sb="114" eb="115">
      <t>オット</t>
    </rPh>
    <rPh sb="116" eb="118">
      <t>シボウ</t>
    </rPh>
    <rPh sb="122" eb="124">
      <t>イト</t>
    </rPh>
    <rPh sb="126" eb="128">
      <t>ジキ</t>
    </rPh>
    <rPh sb="140" eb="141">
      <t>サイ</t>
    </rPh>
    <rPh sb="142" eb="144">
      <t>ジテン</t>
    </rPh>
    <rPh sb="145" eb="147">
      <t>クリサ</t>
    </rPh>
    <rPh sb="149" eb="151">
      <t>モウシデ</t>
    </rPh>
    <rPh sb="163" eb="165">
      <t>バアイ</t>
    </rPh>
    <rPh sb="168" eb="169">
      <t>ツギ</t>
    </rPh>
    <rPh sb="176" eb="182">
      <t>イゾクコウセイネンキン</t>
    </rPh>
    <rPh sb="189" eb="191">
      <t>ナイヨウ</t>
    </rPh>
    <rPh sb="192" eb="194">
      <t>ジュキュウ</t>
    </rPh>
    <rPh sb="194" eb="196">
      <t>ケイタイ</t>
    </rPh>
    <phoneticPr fontId="2"/>
  </si>
  <si>
    <r>
      <t>平成16年の改正で、平成19年4月からは、</t>
    </r>
    <r>
      <rPr>
        <b/>
        <u/>
        <sz val="10"/>
        <color theme="5"/>
        <rFont val="游ゴシック"/>
        <family val="3"/>
        <charset val="128"/>
        <scheme val="minor"/>
      </rPr>
      <t>Bのそもそもの遺族厚生年金の額</t>
    </r>
    <r>
      <rPr>
        <b/>
        <sz val="10"/>
        <color theme="1"/>
        <rFont val="游ゴシック"/>
        <family val="3"/>
        <charset val="128"/>
        <scheme val="minor"/>
      </rPr>
      <t>又は</t>
    </r>
    <r>
      <rPr>
        <b/>
        <u/>
        <sz val="10"/>
        <color theme="4"/>
        <rFont val="游ゴシック"/>
        <family val="3"/>
        <charset val="128"/>
        <scheme val="minor"/>
      </rPr>
      <t>Cの妻自身の老齢厚生年金の1/2と妻の遺族厚生年金の2/3とを合算した額</t>
    </r>
    <r>
      <rPr>
        <b/>
        <sz val="10"/>
        <color theme="1"/>
        <rFont val="游ゴシック"/>
        <family val="3"/>
        <charset val="128"/>
        <scheme val="minor"/>
      </rPr>
      <t>のいずれか高いほうの額について、その中から妻自身の老齢厚生年金が全額支給され、差額が妻の遺族厚生年金として支給されることとなりました。ただし、平成19年4月1日以後に65歳になる者が対象です。
(厚生年金保険法第60条第1項)</t>
    </r>
    <r>
      <rPr>
        <b/>
        <sz val="10"/>
        <color rgb="FFFF0000"/>
        <rFont val="游ゴシック"/>
        <family val="3"/>
        <charset val="128"/>
        <scheme val="minor"/>
      </rPr>
      <t>※1</t>
    </r>
    <rPh sb="0" eb="2">
      <t>ヘイセイ</t>
    </rPh>
    <rPh sb="4" eb="5">
      <t>ネン</t>
    </rPh>
    <rPh sb="6" eb="8">
      <t>カイセイ</t>
    </rPh>
    <rPh sb="10" eb="12">
      <t>ヘイセイ</t>
    </rPh>
    <rPh sb="14" eb="15">
      <t>ネン</t>
    </rPh>
    <rPh sb="16" eb="17">
      <t>ゲツ</t>
    </rPh>
    <rPh sb="28" eb="34">
      <t>イゾクコウセイネンキン</t>
    </rPh>
    <rPh sb="35" eb="36">
      <t>ガク</t>
    </rPh>
    <rPh sb="36" eb="37">
      <t>マタ</t>
    </rPh>
    <rPh sb="40" eb="43">
      <t>ツマジシン</t>
    </rPh>
    <rPh sb="44" eb="50">
      <t>ロウレイコウセイネンキン</t>
    </rPh>
    <rPh sb="55" eb="56">
      <t>ツマ</t>
    </rPh>
    <rPh sb="57" eb="59">
      <t>イゾク</t>
    </rPh>
    <rPh sb="59" eb="61">
      <t>コウセイ</t>
    </rPh>
    <rPh sb="61" eb="63">
      <t>ネンキン</t>
    </rPh>
    <rPh sb="69" eb="71">
      <t>ガッサン</t>
    </rPh>
    <rPh sb="73" eb="74">
      <t>ガク</t>
    </rPh>
    <rPh sb="79" eb="80">
      <t>タカ</t>
    </rPh>
    <rPh sb="84" eb="85">
      <t>ガク</t>
    </rPh>
    <rPh sb="92" eb="93">
      <t>ナカ</t>
    </rPh>
    <rPh sb="95" eb="96">
      <t>ツマ</t>
    </rPh>
    <rPh sb="96" eb="98">
      <t>ジシン</t>
    </rPh>
    <rPh sb="99" eb="105">
      <t>ロウレイコウセイネンキン</t>
    </rPh>
    <rPh sb="106" eb="108">
      <t>ゼンガク</t>
    </rPh>
    <rPh sb="108" eb="110">
      <t>シキュウ</t>
    </rPh>
    <rPh sb="113" eb="115">
      <t>サガク</t>
    </rPh>
    <rPh sb="116" eb="117">
      <t>ツマ</t>
    </rPh>
    <rPh sb="118" eb="124">
      <t>イゾクコウセイネンキン</t>
    </rPh>
    <rPh sb="127" eb="129">
      <t>シキュウ</t>
    </rPh>
    <rPh sb="145" eb="147">
      <t>ヘイセイ</t>
    </rPh>
    <rPh sb="149" eb="150">
      <t>ネン</t>
    </rPh>
    <rPh sb="151" eb="152">
      <t>ゲツ</t>
    </rPh>
    <rPh sb="153" eb="154">
      <t>ヒ</t>
    </rPh>
    <rPh sb="154" eb="156">
      <t>イゴ</t>
    </rPh>
    <rPh sb="159" eb="160">
      <t>サイ</t>
    </rPh>
    <rPh sb="163" eb="164">
      <t>モノ</t>
    </rPh>
    <rPh sb="165" eb="167">
      <t>タイショウ</t>
    </rPh>
    <rPh sb="182" eb="183">
      <t>ジョウ</t>
    </rPh>
    <phoneticPr fontId="2"/>
  </si>
  <si>
    <t>※1</t>
    <phoneticPr fontId="2"/>
  </si>
  <si>
    <r>
      <t>第60条　遺族厚生年金の額は、次の各号に掲げる区分に応じ、当該各号に定める額とする。ただし、遺族厚生年金の受給権者が当該遺族厚生年金と同一の支給事由に基づく国民年金法による遺族基礎年金の支給を受けるときは、第1号に定める額とする。
1　第59条第1項に規定する遺族（</t>
    </r>
    <r>
      <rPr>
        <b/>
        <sz val="10"/>
        <color rgb="FFFF0000"/>
        <rFont val="游ゴシック"/>
        <family val="3"/>
        <charset val="128"/>
        <scheme val="minor"/>
      </rPr>
      <t>次号に掲げる遺族</t>
    </r>
    <r>
      <rPr>
        <b/>
        <sz val="10"/>
        <color theme="1"/>
        <rFont val="游ゴシック"/>
        <family val="3"/>
        <charset val="128"/>
        <scheme val="minor"/>
      </rPr>
      <t>を除く。）が遺族厚生年金の受給権を取得したとき　死亡した被保険者又は被保険者であつた者の被保険者期間を基礎として第43条第1項の規定の例により計算した額の4分の3に相当する額。ただし、第58条第1項第1号から第3号までのいずれかに該当することにより支給される遺族厚生年金については、その額の計算の基礎となる被保険者期間の月数が300に満たないときは、これを300として計算した額とする。
2　第59条第1項に規定する遺族のうち、老齢厚生年金の受給権を有する</t>
    </r>
    <r>
      <rPr>
        <b/>
        <sz val="10"/>
        <color rgb="FFFF0000"/>
        <rFont val="游ゴシック"/>
        <family val="3"/>
        <charset val="128"/>
        <scheme val="minor"/>
      </rPr>
      <t>配偶者</t>
    </r>
    <r>
      <rPr>
        <b/>
        <sz val="10"/>
        <color theme="1"/>
        <rFont val="游ゴシック"/>
        <family val="3"/>
        <charset val="128"/>
        <scheme val="minor"/>
      </rPr>
      <t>が遺族厚生年金の受給権を取得したとき　</t>
    </r>
    <r>
      <rPr>
        <b/>
        <u/>
        <sz val="10"/>
        <color theme="1"/>
        <rFont val="游ゴシック"/>
        <family val="3"/>
        <charset val="128"/>
        <scheme val="minor"/>
      </rPr>
      <t>前号に定める額</t>
    </r>
    <r>
      <rPr>
        <b/>
        <sz val="10"/>
        <color theme="1"/>
        <rFont val="游ゴシック"/>
        <family val="3"/>
        <charset val="128"/>
        <scheme val="minor"/>
      </rPr>
      <t>又は</t>
    </r>
    <r>
      <rPr>
        <b/>
        <u/>
        <sz val="10"/>
        <color theme="1"/>
        <rFont val="游ゴシック"/>
        <family val="3"/>
        <charset val="128"/>
        <scheme val="minor"/>
      </rPr>
      <t>次のイ及びロに掲げる額を合算した額</t>
    </r>
    <r>
      <rPr>
        <b/>
        <sz val="10"/>
        <color theme="1"/>
        <rFont val="游ゴシック"/>
        <family val="3"/>
        <charset val="128"/>
        <scheme val="minor"/>
      </rPr>
      <t>のうち</t>
    </r>
    <r>
      <rPr>
        <b/>
        <u/>
        <sz val="10"/>
        <color theme="1"/>
        <rFont val="游ゴシック"/>
        <family val="3"/>
        <charset val="128"/>
        <scheme val="minor"/>
      </rPr>
      <t>いずれか多い額</t>
    </r>
    <r>
      <rPr>
        <b/>
        <sz val="10"/>
        <color theme="1"/>
        <rFont val="游ゴシック"/>
        <family val="3"/>
        <charset val="128"/>
        <scheme val="minor"/>
      </rPr>
      <t xml:space="preserve">
イ　前号に定める額に3分の2を乗じて得た額
ロ　当該遺族厚生年金の受給権者の老齢厚生年金の額（第44条第1項の規定により加給年金額が加算された老齢厚生年金にあつては、同項の規定を適用しない額とする。次条第3項及び第64条の2において同じ。）に2分の1を乗じて得た額</t>
    </r>
    <rPh sb="122" eb="123">
      <t>ダイ</t>
    </rPh>
    <phoneticPr fontId="2"/>
  </si>
  <si>
    <t>68歳時点での裁定請求に基づき、老齢厚生年金受給権取得月から当該請求日の属する月の前月までの月数36か月分が一括支給されます</t>
    <rPh sb="2" eb="3">
      <t>サイ</t>
    </rPh>
    <rPh sb="3" eb="5">
      <t>ジテン</t>
    </rPh>
    <rPh sb="7" eb="9">
      <t>サイテイ</t>
    </rPh>
    <rPh sb="9" eb="11">
      <t>セイキュウ</t>
    </rPh>
    <rPh sb="12" eb="13">
      <t>モト</t>
    </rPh>
    <rPh sb="32" eb="34">
      <t>セイキュウ</t>
    </rPh>
    <rPh sb="34" eb="35">
      <t>ヒ</t>
    </rPh>
    <rPh sb="51" eb="52">
      <t>ゲツ</t>
    </rPh>
    <rPh sb="52" eb="53">
      <t>ブン</t>
    </rPh>
    <rPh sb="54" eb="56">
      <t>イッカツ</t>
    </rPh>
    <rPh sb="56" eb="58">
      <t>シキュウ</t>
    </rPh>
    <phoneticPr fontId="2"/>
  </si>
  <si>
    <t>※1</t>
    <phoneticPr fontId="2"/>
  </si>
  <si>
    <t>↳</t>
    <phoneticPr fontId="2"/>
  </si>
  <si>
    <t>人事労務トピックス「年金制度の機能強化のための国民年金法等の一部を改正する法律について」で詳細記載しいます。ご参照ください。</t>
    <rPh sb="0" eb="4">
      <t>ジンジロウム</t>
    </rPh>
    <rPh sb="45" eb="47">
      <t>ショウサイ</t>
    </rPh>
    <rPh sb="47" eb="49">
      <t>キサイ</t>
    </rPh>
    <rPh sb="55" eb="57">
      <t>サンショウ</t>
    </rPh>
    <phoneticPr fontId="2"/>
  </si>
  <si>
    <t>通常の繰下げの
申出をした場合</t>
    <rPh sb="0" eb="2">
      <t>ツウジョウ</t>
    </rPh>
    <rPh sb="3" eb="5">
      <t>クリサ</t>
    </rPh>
    <rPh sb="8" eb="10">
      <t>モウシデ</t>
    </rPh>
    <rPh sb="13" eb="15">
      <t>バアイ</t>
    </rPh>
    <phoneticPr fontId="2"/>
  </si>
  <si>
    <t>&lt;第1号の場合&gt;</t>
    <rPh sb="1" eb="2">
      <t>ダイ</t>
    </rPh>
    <rPh sb="3" eb="4">
      <t>ゴウ</t>
    </rPh>
    <rPh sb="5" eb="7">
      <t>バアイ</t>
    </rPh>
    <phoneticPr fontId="2"/>
  </si>
  <si>
    <t>&lt;第2号の場合&gt;</t>
    <rPh sb="1" eb="2">
      <t>ダイ</t>
    </rPh>
    <rPh sb="3" eb="4">
      <t>ゴウ</t>
    </rPh>
    <rPh sb="5" eb="7">
      <t>バアイ</t>
    </rPh>
    <phoneticPr fontId="2"/>
  </si>
  <si>
    <r>
      <t xml:space="preserve">
</t>
    </r>
    <r>
      <rPr>
        <b/>
        <sz val="18"/>
        <color rgb="FFFF0000"/>
        <rFont val="游ゴシック"/>
        <family val="3"/>
        <charset val="128"/>
        <scheme val="minor"/>
      </rPr>
      <t xml:space="preserve">
令和4年4月1日から施行されている</t>
    </r>
    <r>
      <rPr>
        <b/>
        <sz val="18"/>
        <color theme="1"/>
        <rFont val="游ゴシック"/>
        <family val="3"/>
        <charset val="128"/>
        <scheme val="minor"/>
      </rPr>
      <t>厚生年金保険法第44条の3第2項第1号又は第2号に規定されたものに該当する場合</t>
    </r>
    <r>
      <rPr>
        <b/>
        <sz val="18"/>
        <color rgb="FFFF0000"/>
        <rFont val="游ゴシック"/>
        <family val="3"/>
        <charset val="128"/>
        <scheme val="minor"/>
      </rPr>
      <t>※3</t>
    </r>
    <rPh sb="2" eb="4">
      <t>レイワ</t>
    </rPh>
    <rPh sb="5" eb="6">
      <t>ネン</t>
    </rPh>
    <rPh sb="7" eb="8">
      <t>ゲツ</t>
    </rPh>
    <rPh sb="9" eb="10">
      <t>ヒ</t>
    </rPh>
    <rPh sb="12" eb="14">
      <t>セコウ</t>
    </rPh>
    <rPh sb="19" eb="23">
      <t>コウセイネンキン</t>
    </rPh>
    <rPh sb="23" eb="26">
      <t>ホケンホウ</t>
    </rPh>
    <rPh sb="26" eb="27">
      <t>ダイ</t>
    </rPh>
    <rPh sb="29" eb="30">
      <t>ジョウ</t>
    </rPh>
    <rPh sb="32" eb="33">
      <t>ダイ</t>
    </rPh>
    <rPh sb="34" eb="35">
      <t>コウ</t>
    </rPh>
    <rPh sb="35" eb="36">
      <t>ダイ</t>
    </rPh>
    <rPh sb="37" eb="38">
      <t>ゴウ</t>
    </rPh>
    <rPh sb="38" eb="39">
      <t>マタ</t>
    </rPh>
    <rPh sb="40" eb="41">
      <t>ダイ</t>
    </rPh>
    <rPh sb="42" eb="43">
      <t>ゴウ</t>
    </rPh>
    <rPh sb="44" eb="46">
      <t>キテイ</t>
    </rPh>
    <rPh sb="52" eb="54">
      <t>ガイトウ</t>
    </rPh>
    <rPh sb="56" eb="58">
      <t>バアイ</t>
    </rPh>
    <phoneticPr fontId="2"/>
  </si>
  <si>
    <t>裁定請求を
した場合</t>
    <rPh sb="0" eb="4">
      <t>サイテイセイキュウ</t>
    </rPh>
    <rPh sb="8" eb="10">
      <t>バアイ</t>
    </rPh>
    <phoneticPr fontId="2"/>
  </si>
  <si>
    <r>
      <t xml:space="preserve">老齢厚生年金の受給権を取得した日から起算して5年を経過した日後(一般的には、70歳後)に当該老齢厚生年金を請求し、かつ、当該請求の際に繰下げの申出をしなかった場合
(5年前繰下げ申し出みなし増額(特例増額)と言います)
</t>
    </r>
    <r>
      <rPr>
        <b/>
        <sz val="10"/>
        <color rgb="FFFF0000"/>
        <rFont val="游ゴシック"/>
        <family val="3"/>
        <charset val="128"/>
        <scheme val="minor"/>
      </rPr>
      <t xml:space="preserve">(令和5年4月1日から施行)
</t>
    </r>
    <r>
      <rPr>
        <b/>
        <sz val="10"/>
        <rFont val="游ゴシック"/>
        <family val="3"/>
        <charset val="128"/>
        <scheme val="minor"/>
      </rPr>
      <t>(厚生年金保険法第44条の3第5項</t>
    </r>
    <r>
      <rPr>
        <b/>
        <sz val="10"/>
        <color rgb="FFFF0000"/>
        <rFont val="游ゴシック"/>
        <family val="3"/>
        <charset val="128"/>
        <scheme val="minor"/>
      </rPr>
      <t>※2</t>
    </r>
    <r>
      <rPr>
        <b/>
        <sz val="10"/>
        <rFont val="游ゴシック"/>
        <family val="3"/>
        <charset val="128"/>
        <scheme val="minor"/>
      </rPr>
      <t>)</t>
    </r>
    <rPh sb="0" eb="6">
      <t>ロウレイコウセイネンキン</t>
    </rPh>
    <rPh sb="32" eb="35">
      <t>イッパンテキ</t>
    </rPh>
    <rPh sb="40" eb="41">
      <t>サイ</t>
    </rPh>
    <rPh sb="41" eb="42">
      <t>ゴ</t>
    </rPh>
    <rPh sb="67" eb="69">
      <t>クリサ</t>
    </rPh>
    <rPh sb="79" eb="81">
      <t>バアイ</t>
    </rPh>
    <rPh sb="104" eb="105">
      <t>イ</t>
    </rPh>
    <rPh sb="111" eb="113">
      <t>レイワ</t>
    </rPh>
    <rPh sb="114" eb="115">
      <t>ネン</t>
    </rPh>
    <rPh sb="116" eb="117">
      <t>ゲツ</t>
    </rPh>
    <rPh sb="118" eb="119">
      <t>ヒ</t>
    </rPh>
    <rPh sb="121" eb="123">
      <t>セコウ</t>
    </rPh>
    <rPh sb="126" eb="133">
      <t>コウセイネンキンホケンホウ</t>
    </rPh>
    <rPh sb="133" eb="134">
      <t>ダイ</t>
    </rPh>
    <rPh sb="136" eb="137">
      <t>ジョウ</t>
    </rPh>
    <rPh sb="139" eb="140">
      <t>ダイ</t>
    </rPh>
    <rPh sb="141" eb="142">
      <t>コウ</t>
    </rPh>
    <phoneticPr fontId="2"/>
  </si>
  <si>
    <r>
      <rPr>
        <b/>
        <u/>
        <sz val="9"/>
        <color rgb="FFFF0000"/>
        <rFont val="游ゴシック"/>
        <family val="3"/>
        <charset val="128"/>
        <scheme val="minor"/>
      </rPr>
      <t>※1</t>
    </r>
    <r>
      <rPr>
        <b/>
        <u/>
        <sz val="9"/>
        <color theme="10"/>
        <rFont val="游ゴシック"/>
        <family val="3"/>
        <charset val="128"/>
        <scheme val="minor"/>
      </rPr>
      <t>　なお、当該受給権取得後も定年の引き上げ、定年後の継続雇用制度又は定年の定めの廃止により就業を継続し、給与等から厚生年金保険料が徴収されていた期間(つまり、被保険者期間)がある場合には、当該受給権取得時に計算されたAに当該期間分の額が9/1を基準日として毎年加算(これを</t>
    </r>
    <r>
      <rPr>
        <b/>
        <u/>
        <sz val="9"/>
        <color rgb="FFFF0000"/>
        <rFont val="游ゴシック"/>
        <family val="3"/>
        <charset val="128"/>
        <scheme val="minor"/>
      </rPr>
      <t>「在職定時改定(R4.4.1～施行)」</t>
    </r>
    <r>
      <rPr>
        <b/>
        <u/>
        <sz val="9"/>
        <color theme="10"/>
        <rFont val="游ゴシック"/>
        <family val="3"/>
        <charset val="128"/>
        <scheme val="minor"/>
      </rPr>
      <t>と言います)(右方、日本年金機構ホームページより引用しましたリーフレットをご参照ください)されていくことになりますが、当該繰下げ待期期間(つまり、実際に老齢厚生年金を受給していない間)に関しては、この「在職定時改定」は行われません。また、「在職定時改定」の対象者は65歳以上70歳未満の老齢厚生年金の受給者です。以下、このSheetにおいて同じ</t>
    </r>
    <rPh sb="6" eb="8">
      <t>トウガイ</t>
    </rPh>
    <rPh sb="8" eb="11">
      <t>ジュキュウケン</t>
    </rPh>
    <rPh sb="11" eb="13">
      <t>シュトク</t>
    </rPh>
    <rPh sb="13" eb="14">
      <t>ゴ</t>
    </rPh>
    <rPh sb="15" eb="17">
      <t>テイネン</t>
    </rPh>
    <rPh sb="18" eb="19">
      <t>ヒ</t>
    </rPh>
    <rPh sb="20" eb="21">
      <t>ア</t>
    </rPh>
    <rPh sb="23" eb="25">
      <t>テイネン</t>
    </rPh>
    <rPh sb="25" eb="26">
      <t>ゴ</t>
    </rPh>
    <rPh sb="27" eb="29">
      <t>ケイゾク</t>
    </rPh>
    <rPh sb="29" eb="31">
      <t>コヨウ</t>
    </rPh>
    <rPh sb="31" eb="33">
      <t>セイド</t>
    </rPh>
    <rPh sb="33" eb="34">
      <t>マタ</t>
    </rPh>
    <rPh sb="35" eb="37">
      <t>テイネン</t>
    </rPh>
    <rPh sb="38" eb="39">
      <t>サダ</t>
    </rPh>
    <rPh sb="41" eb="43">
      <t>ハイシ</t>
    </rPh>
    <rPh sb="46" eb="48">
      <t>シュウギョウ</t>
    </rPh>
    <rPh sb="49" eb="51">
      <t>ケイゾク</t>
    </rPh>
    <rPh sb="53" eb="55">
      <t>キュウヨ</t>
    </rPh>
    <rPh sb="55" eb="56">
      <t>トウ</t>
    </rPh>
    <rPh sb="58" eb="62">
      <t>コウセイネンキン</t>
    </rPh>
    <rPh sb="62" eb="65">
      <t>ホケンリョウ</t>
    </rPh>
    <rPh sb="66" eb="68">
      <t>チョウシュウ</t>
    </rPh>
    <rPh sb="73" eb="75">
      <t>キカン</t>
    </rPh>
    <rPh sb="80" eb="84">
      <t>ヒホケンシャ</t>
    </rPh>
    <rPh sb="84" eb="86">
      <t>キカン</t>
    </rPh>
    <rPh sb="90" eb="92">
      <t>バアイ</t>
    </rPh>
    <rPh sb="95" eb="97">
      <t>トウガイ</t>
    </rPh>
    <rPh sb="97" eb="100">
      <t>ジュキュウケン</t>
    </rPh>
    <rPh sb="100" eb="102">
      <t>シュトク</t>
    </rPh>
    <rPh sb="102" eb="103">
      <t>ジ</t>
    </rPh>
    <rPh sb="104" eb="106">
      <t>ケイサン</t>
    </rPh>
    <rPh sb="111" eb="113">
      <t>トウガイ</t>
    </rPh>
    <rPh sb="113" eb="115">
      <t>キカン</t>
    </rPh>
    <rPh sb="115" eb="116">
      <t>ブン</t>
    </rPh>
    <rPh sb="117" eb="118">
      <t>ガク</t>
    </rPh>
    <rPh sb="123" eb="126">
      <t>キジュンビ</t>
    </rPh>
    <rPh sb="129" eb="131">
      <t>マイトシ</t>
    </rPh>
    <rPh sb="131" eb="133">
      <t>カサン</t>
    </rPh>
    <rPh sb="283" eb="285">
      <t>トウガイ</t>
    </rPh>
    <rPh sb="285" eb="287">
      <t>クリサ</t>
    </rPh>
    <rPh sb="288" eb="292">
      <t>タイキキカン</t>
    </rPh>
    <rPh sb="297" eb="299">
      <t>ジッサイ</t>
    </rPh>
    <rPh sb="300" eb="306">
      <t>ロウレイコウセイネンキン</t>
    </rPh>
    <rPh sb="307" eb="309">
      <t>ジュキュウ</t>
    </rPh>
    <rPh sb="314" eb="315">
      <t>カン</t>
    </rPh>
    <rPh sb="317" eb="318">
      <t>カンザイショクテイジカイテイオコナザイショクテイジカイテイタイショウシャサイイジョウサイミマンロウレイコウセイネンキンジュキュウシャイカオナ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</si>
</sst>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0"/>
      <color theme="1"/>
      <name val="游ゴシック"/>
      <family val="3"/>
      <charset val="128"/>
      <scheme val="minor"/>
    </font>
    <font>
      <b/>
      <sz val="11"/>
      <color theme="1"/>
      <name val="Segoe UI Symbol"/>
      <family val="2"/>
      <charset val="1"/>
    </font>
    <font>
      <b/>
      <sz val="10"/>
      <color theme="1"/>
      <name val="游ゴシック"/>
      <family val="2"/>
      <charset val="128"/>
      <scheme val="minor"/>
    </font>
    <font>
      <b/>
      <sz val="10"/>
      <color rgb="FFFF0000"/>
      <name val="游ゴシック"/>
      <family val="3"/>
      <charset val="128"/>
      <scheme val="minor"/>
    </font>
    <font>
      <b/>
      <sz val="48"/>
      <color theme="1"/>
      <name val="游ゴシック"/>
      <family val="3"/>
      <charset val="128"/>
    </font>
    <font>
      <b/>
      <sz val="48"/>
      <color theme="1"/>
      <name val="游ゴシック"/>
      <family val="3"/>
      <charset val="128"/>
      <scheme val="minor"/>
    </font>
    <font>
      <b/>
      <sz val="48"/>
      <color theme="1"/>
      <name val="游ゴシック"/>
      <family val="2"/>
      <charset val="128"/>
      <scheme val="minor"/>
    </font>
    <font>
      <b/>
      <sz val="11"/>
      <color theme="1"/>
      <name val="ＭＳ Ｐゴシック"/>
      <family val="2"/>
      <charset val="128"/>
    </font>
    <font>
      <b/>
      <sz val="9"/>
      <color theme="1"/>
      <name val="游ゴシック"/>
      <family val="3"/>
      <charset val="128"/>
      <scheme val="minor"/>
    </font>
    <font>
      <b/>
      <sz val="7"/>
      <color theme="1"/>
      <name val="游ゴシック"/>
      <family val="3"/>
      <charset val="128"/>
      <scheme val="minor"/>
    </font>
    <font>
      <b/>
      <sz val="9"/>
      <color theme="1"/>
      <name val="游ゴシック"/>
      <family val="2"/>
      <charset val="128"/>
      <scheme val="minor"/>
    </font>
    <font>
      <b/>
      <sz val="11"/>
      <color rgb="FFFF0000"/>
      <name val="游ゴシック"/>
      <family val="3"/>
      <charset val="128"/>
      <scheme val="minor"/>
    </font>
    <font>
      <sz val="11"/>
      <color theme="1"/>
      <name val="游ゴシック"/>
      <family val="2"/>
      <charset val="128"/>
      <scheme val="minor"/>
    </font>
    <font>
      <b/>
      <u/>
      <sz val="11"/>
      <color theme="4" tint="-0.249977111117893"/>
      <name val="游ゴシック"/>
      <family val="3"/>
      <charset val="128"/>
      <scheme val="minor"/>
    </font>
    <font>
      <b/>
      <sz val="11"/>
      <color theme="1"/>
      <name val="游ゴシック"/>
      <family val="2"/>
      <charset val="1"/>
      <scheme val="minor"/>
    </font>
    <font>
      <sz val="150"/>
      <color theme="1"/>
      <name val="游ゴシック"/>
      <family val="3"/>
      <charset val="128"/>
      <scheme val="minor"/>
    </font>
    <font>
      <b/>
      <sz val="72"/>
      <color theme="1"/>
      <name val="ＭＳ Ｐゴシック"/>
      <family val="2"/>
      <charset val="128"/>
    </font>
    <font>
      <b/>
      <sz val="72"/>
      <color theme="1"/>
      <name val="Cambria Math"/>
      <family val="2"/>
    </font>
    <font>
      <b/>
      <sz val="16"/>
      <color theme="1"/>
      <name val="Segoe UI Symbol"/>
      <family val="2"/>
      <charset val="1"/>
    </font>
    <font>
      <b/>
      <sz val="16"/>
      <color theme="1"/>
      <name val="游ゴシック"/>
      <family val="3"/>
      <charset val="128"/>
      <scheme val="minor"/>
    </font>
    <font>
      <b/>
      <sz val="16"/>
      <color theme="1"/>
      <name val="游ゴシック"/>
      <family val="2"/>
      <charset val="128"/>
      <scheme val="minor"/>
    </font>
    <font>
      <b/>
      <u/>
      <sz val="10"/>
      <color theme="5"/>
      <name val="游ゴシック"/>
      <family val="3"/>
      <charset val="128"/>
      <scheme val="minor"/>
    </font>
    <font>
      <b/>
      <u/>
      <sz val="10"/>
      <color theme="4"/>
      <name val="游ゴシック"/>
      <family val="3"/>
      <charset val="128"/>
      <scheme val="minor"/>
    </font>
    <font>
      <b/>
      <sz val="14"/>
      <color theme="1"/>
      <name val="游ゴシック"/>
      <family val="3"/>
      <charset val="128"/>
      <scheme val="minor"/>
    </font>
    <font>
      <b/>
      <u/>
      <sz val="9"/>
      <color theme="4" tint="-0.249977111117893"/>
      <name val="游ゴシック"/>
      <family val="3"/>
      <charset val="128"/>
      <scheme val="minor"/>
    </font>
    <font>
      <b/>
      <sz val="9"/>
      <color theme="1"/>
      <name val="Segoe UI Symbol"/>
      <family val="2"/>
    </font>
    <font>
      <sz val="11"/>
      <color theme="1"/>
      <name val="Segoe UI Symbol"/>
      <family val="2"/>
    </font>
    <font>
      <b/>
      <sz val="9"/>
      <color theme="1"/>
      <name val="游ゴシック"/>
      <family val="2"/>
      <charset val="128"/>
    </font>
    <font>
      <b/>
      <u/>
      <sz val="10"/>
      <color theme="1"/>
      <name val="游ゴシック"/>
      <family val="3"/>
      <charset val="128"/>
      <scheme val="minor"/>
    </font>
    <font>
      <b/>
      <sz val="11"/>
      <color rgb="FFFF0000"/>
      <name val="游ゴシック"/>
      <family val="2"/>
      <charset val="128"/>
      <scheme val="minor"/>
    </font>
    <font>
      <u/>
      <sz val="11"/>
      <color theme="10"/>
      <name val="游ゴシック"/>
      <family val="2"/>
      <charset val="128"/>
      <scheme val="minor"/>
    </font>
    <font>
      <b/>
      <u/>
      <sz val="9"/>
      <color theme="10"/>
      <name val="游ゴシック"/>
      <family val="3"/>
      <charset val="128"/>
      <scheme val="minor"/>
    </font>
    <font>
      <b/>
      <sz val="24"/>
      <color theme="1"/>
      <name val="ＭＳ Ｐゴシック"/>
      <family val="2"/>
      <charset val="128"/>
    </font>
    <font>
      <b/>
      <u/>
      <sz val="9"/>
      <color rgb="FFFF0000"/>
      <name val="游ゴシック"/>
      <family val="3"/>
      <charset val="128"/>
      <scheme val="minor"/>
    </font>
    <font>
      <b/>
      <sz val="10"/>
      <name val="游ゴシック"/>
      <family val="3"/>
      <charset val="128"/>
      <scheme val="minor"/>
    </font>
    <font>
      <b/>
      <sz val="18"/>
      <color theme="1"/>
      <name val="游ゴシック"/>
      <family val="3"/>
      <charset val="128"/>
      <scheme val="minor"/>
    </font>
    <font>
      <b/>
      <sz val="18"/>
      <color rgb="FFFF0000"/>
      <name val="游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00B0F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auto="1"/>
      </left>
      <right/>
      <top/>
      <bottom/>
      <diagonal/>
    </border>
    <border>
      <left/>
      <right style="double">
        <color auto="1"/>
      </right>
      <top/>
      <bottom/>
      <diagonal/>
    </border>
    <border>
      <left/>
      <right/>
      <top/>
      <bottom style="mediumDashed">
        <color auto="1"/>
      </bottom>
      <diagonal/>
    </border>
    <border>
      <left style="medium">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style="double">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double">
        <color indexed="64"/>
      </left>
      <right style="double">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style="dotted">
        <color indexed="64"/>
      </bottom>
      <diagonal/>
    </border>
    <border>
      <left style="double">
        <color indexed="64"/>
      </left>
      <right style="double">
        <color indexed="64"/>
      </right>
      <top/>
      <bottom style="dotted">
        <color indexed="64"/>
      </bottom>
      <diagonal/>
    </border>
    <border>
      <left style="double">
        <color indexed="64"/>
      </left>
      <right style="double">
        <color indexed="64"/>
      </right>
      <top style="thin">
        <color indexed="64"/>
      </top>
      <bottom style="dotted">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uble">
        <color auto="1"/>
      </top>
      <bottom/>
      <diagonal/>
    </border>
    <border>
      <left/>
      <right/>
      <top/>
      <bottom style="double">
        <color auto="1"/>
      </bottom>
      <diagonal/>
    </border>
    <border>
      <left/>
      <right/>
      <top style="mediumDashed">
        <color auto="1"/>
      </top>
      <bottom/>
      <diagonal/>
    </border>
  </borders>
  <cellStyleXfs count="3">
    <xf numFmtId="0" fontId="0" fillId="0" borderId="0">
      <alignment vertical="center"/>
    </xf>
    <xf numFmtId="38" fontId="16" fillId="0" borderId="0" applyFont="0" applyFill="0" applyBorder="0" applyAlignment="0" applyProtection="0">
      <alignment vertical="center"/>
    </xf>
    <xf numFmtId="0" fontId="34" fillId="0" borderId="0" applyNumberFormat="0" applyFill="0" applyBorder="0" applyAlignment="0" applyProtection="0">
      <alignment vertical="center"/>
    </xf>
  </cellStyleXfs>
  <cellXfs count="189">
    <xf numFmtId="0" fontId="0" fillId="0" borderId="0" xfId="0">
      <alignment vertical="center"/>
    </xf>
    <xf numFmtId="0" fontId="3" fillId="0" borderId="0" xfId="0" applyFont="1" applyAlignment="1">
      <alignment horizontal="center" vertical="center"/>
    </xf>
    <xf numFmtId="0" fontId="1" fillId="0" borderId="0" xfId="0" applyFont="1">
      <alignment vertical="center"/>
    </xf>
    <xf numFmtId="0" fontId="8" fillId="0" borderId="2" xfId="0" applyFont="1" applyBorder="1" applyAlignment="1">
      <alignment vertical="center" textRotation="90"/>
    </xf>
    <xf numFmtId="0" fontId="9" fillId="0" borderId="2" xfId="0" applyFont="1" applyBorder="1" applyAlignment="1">
      <alignment vertical="center" textRotation="90"/>
    </xf>
    <xf numFmtId="0" fontId="9" fillId="0" borderId="0" xfId="0" applyFont="1" applyAlignment="1">
      <alignment vertical="center" textRotation="90"/>
    </xf>
    <xf numFmtId="0" fontId="3" fillId="0" borderId="0" xfId="0" applyFont="1">
      <alignment vertical="center"/>
    </xf>
    <xf numFmtId="0" fontId="9" fillId="0" borderId="5" xfId="0" applyFont="1" applyBorder="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lignment vertical="center"/>
    </xf>
    <xf numFmtId="0" fontId="10" fillId="0" borderId="22" xfId="0" applyFont="1" applyBorder="1">
      <alignment vertical="center"/>
    </xf>
    <xf numFmtId="0" fontId="0" fillId="0" borderId="23" xfId="0" applyBorder="1">
      <alignment vertical="center"/>
    </xf>
    <xf numFmtId="0" fontId="1" fillId="0" borderId="23" xfId="0" applyFont="1" applyBorder="1">
      <alignment vertical="center"/>
    </xf>
    <xf numFmtId="0" fontId="3" fillId="0" borderId="23" xfId="0" applyFont="1" applyBorder="1" applyAlignment="1">
      <alignment horizontal="center" vertical="center"/>
    </xf>
    <xf numFmtId="0" fontId="0" fillId="3" borderId="0" xfId="0" applyFill="1">
      <alignment vertical="center"/>
    </xf>
    <xf numFmtId="0" fontId="18" fillId="0" borderId="0" xfId="0" applyFont="1" applyAlignment="1">
      <alignment horizontal="center" vertical="center" wrapText="1"/>
    </xf>
    <xf numFmtId="38" fontId="3" fillId="3" borderId="0" xfId="1" applyFont="1" applyFill="1" applyAlignment="1">
      <alignment horizontal="center" vertical="center"/>
    </xf>
    <xf numFmtId="0" fontId="3" fillId="0" borderId="28" xfId="0" applyFont="1" applyBorder="1" applyAlignment="1">
      <alignment horizontal="center" vertical="center" wrapText="1"/>
    </xf>
    <xf numFmtId="38" fontId="3" fillId="0" borderId="34" xfId="1" applyFont="1" applyBorder="1" applyAlignment="1">
      <alignment horizontal="center" vertical="center" wrapText="1"/>
    </xf>
    <xf numFmtId="0" fontId="3" fillId="0" borderId="39" xfId="0" applyFont="1" applyBorder="1" applyAlignment="1">
      <alignment horizontal="center" vertical="center" wrapText="1"/>
    </xf>
    <xf numFmtId="38" fontId="3" fillId="3" borderId="40" xfId="1" applyFont="1" applyFill="1" applyBorder="1" applyAlignment="1">
      <alignment horizontal="center" vertical="center"/>
    </xf>
    <xf numFmtId="38" fontId="3" fillId="0" borderId="41" xfId="1" applyFont="1" applyBorder="1" applyAlignment="1">
      <alignment horizontal="center" vertical="center"/>
    </xf>
    <xf numFmtId="38" fontId="3" fillId="0" borderId="41" xfId="1" applyFont="1" applyBorder="1" applyAlignment="1">
      <alignment horizontal="center" vertical="center" wrapText="1"/>
    </xf>
    <xf numFmtId="0" fontId="22" fillId="0" borderId="0" xfId="0" applyFont="1">
      <alignment vertical="center"/>
    </xf>
    <xf numFmtId="0" fontId="24" fillId="0" borderId="0" xfId="0" applyFont="1">
      <alignment vertical="center"/>
    </xf>
    <xf numFmtId="38" fontId="27" fillId="0" borderId="45" xfId="0" applyNumberFormat="1" applyFont="1" applyBorder="1" applyAlignment="1">
      <alignment horizontal="center" vertical="center"/>
    </xf>
    <xf numFmtId="0" fontId="27" fillId="0" borderId="45" xfId="0" applyFont="1" applyBorder="1" applyAlignment="1">
      <alignment horizontal="center" vertical="center"/>
    </xf>
    <xf numFmtId="0" fontId="12" fillId="0" borderId="37" xfId="0" applyFont="1" applyBorder="1" applyAlignment="1">
      <alignment vertical="center" wrapText="1"/>
    </xf>
    <xf numFmtId="0" fontId="30" fillId="0" borderId="0" xfId="0" applyFont="1">
      <alignment vertical="center"/>
    </xf>
    <xf numFmtId="0" fontId="3" fillId="0" borderId="2" xfId="0" applyFont="1" applyBorder="1" applyAlignment="1">
      <alignment horizontal="center" vertical="center"/>
    </xf>
    <xf numFmtId="0" fontId="4" fillId="0" borderId="0" xfId="0" applyFont="1" applyAlignment="1">
      <alignment horizontal="center" vertical="center" wrapText="1"/>
    </xf>
    <xf numFmtId="0" fontId="36" fillId="0" borderId="2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23" fillId="0" borderId="54" xfId="0" applyFont="1" applyBorder="1" applyAlignment="1">
      <alignment horizontal="center" vertical="center" textRotation="255" wrapText="1"/>
    </xf>
    <xf numFmtId="0" fontId="23" fillId="0" borderId="0" xfId="0" applyFont="1" applyAlignment="1">
      <alignment horizontal="center" vertical="center" textRotation="255" wrapText="1"/>
    </xf>
    <xf numFmtId="0" fontId="23" fillId="0" borderId="23" xfId="0" applyFont="1" applyBorder="1" applyAlignment="1">
      <alignment horizontal="center" vertical="center" textRotation="255" wrapText="1"/>
    </xf>
    <xf numFmtId="0" fontId="3" fillId="0" borderId="0" xfId="0" applyFont="1" applyAlignment="1">
      <alignment horizontal="center" vertical="center"/>
    </xf>
    <xf numFmtId="0" fontId="1" fillId="8" borderId="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9" xfId="0" applyFont="1" applyFill="1" applyBorder="1" applyAlignment="1">
      <alignment horizontal="left" vertical="center" wrapText="1"/>
    </xf>
    <xf numFmtId="0" fontId="1" fillId="8" borderId="0" xfId="0" applyFont="1" applyFill="1" applyAlignment="1">
      <alignment horizontal="left" vertical="center" wrapText="1"/>
    </xf>
    <xf numFmtId="0" fontId="1" fillId="8" borderId="14" xfId="0" applyFont="1" applyFill="1" applyBorder="1" applyAlignment="1">
      <alignment horizontal="left" vertical="center" wrapText="1"/>
    </xf>
    <xf numFmtId="0" fontId="1" fillId="8" borderId="15" xfId="0" applyFont="1" applyFill="1" applyBorder="1" applyAlignment="1">
      <alignment horizontal="left" vertical="center" wrapText="1"/>
    </xf>
    <xf numFmtId="0" fontId="1" fillId="9" borderId="4" xfId="0" applyFont="1" applyFill="1" applyBorder="1" applyAlignment="1">
      <alignment horizontal="center" vertical="center"/>
    </xf>
    <xf numFmtId="0" fontId="1" fillId="9" borderId="5"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pplyAlignment="1">
      <alignment horizontal="center" vertical="center"/>
    </xf>
    <xf numFmtId="0" fontId="14" fillId="0" borderId="2" xfId="0" applyFont="1" applyBorder="1" applyAlignment="1">
      <alignment horizontal="center" vertical="center"/>
    </xf>
    <xf numFmtId="0" fontId="12" fillId="0" borderId="2" xfId="0" applyFont="1" applyBorder="1" applyAlignment="1">
      <alignment horizontal="center" vertical="center"/>
    </xf>
    <xf numFmtId="0" fontId="11" fillId="0" borderId="0" xfId="0" applyFont="1" applyAlignment="1">
      <alignment horizontal="center" vertical="center"/>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35" fillId="0" borderId="0" xfId="2" applyFont="1" applyAlignment="1">
      <alignment horizontal="left" vertical="center" wrapText="1"/>
    </xf>
    <xf numFmtId="0" fontId="6" fillId="2" borderId="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0" borderId="17" xfId="0" applyFont="1" applyBorder="1" applyAlignment="1">
      <alignment horizontal="left" vertical="center" wrapText="1"/>
    </xf>
    <xf numFmtId="0" fontId="3" fillId="0" borderId="52" xfId="0" applyFont="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left" vertical="center" wrapText="1"/>
    </xf>
    <xf numFmtId="0" fontId="3" fillId="0" borderId="53" xfId="0" applyFont="1" applyBorder="1" applyAlignment="1">
      <alignment horizontal="left" vertical="center" wrapText="1"/>
    </xf>
    <xf numFmtId="0" fontId="3" fillId="0" borderId="20" xfId="0" applyFont="1" applyBorder="1" applyAlignment="1">
      <alignment horizontal="left" vertical="center" wrapText="1"/>
    </xf>
    <xf numFmtId="0" fontId="1" fillId="0" borderId="23" xfId="0" applyFont="1" applyBorder="1" applyAlignment="1">
      <alignment horizontal="left" vertical="center"/>
    </xf>
    <xf numFmtId="0" fontId="1" fillId="9" borderId="1" xfId="0" applyFont="1" applyFill="1" applyBorder="1" applyAlignment="1">
      <alignment horizontal="center" vertical="center"/>
    </xf>
    <xf numFmtId="0" fontId="1" fillId="9" borderId="2"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0" xfId="0" applyFont="1" applyFill="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19" xfId="0" applyFont="1" applyFill="1" applyBorder="1" applyAlignment="1">
      <alignment horizontal="center" vertical="center"/>
    </xf>
    <xf numFmtId="0" fontId="1" fillId="6" borderId="20"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5" xfId="0" applyFont="1" applyFill="1" applyBorder="1" applyAlignment="1">
      <alignment horizontal="center" vertical="center"/>
    </xf>
    <xf numFmtId="0" fontId="1" fillId="5" borderId="12" xfId="0" applyFont="1" applyFill="1"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33" fillId="0" borderId="0" xfId="0" applyFont="1" applyAlignment="1">
      <alignment horizontal="center" vertical="center"/>
    </xf>
    <xf numFmtId="0" fontId="15" fillId="0" borderId="0" xfId="0" applyFont="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0" xfId="0" applyFont="1" applyFill="1" applyAlignment="1">
      <alignment horizontal="center" vertical="center" wrapText="1"/>
    </xf>
    <xf numFmtId="0" fontId="12" fillId="8" borderId="24" xfId="0" applyFont="1" applyFill="1" applyBorder="1" applyAlignment="1">
      <alignment horizontal="center" vertical="center" wrapText="1"/>
    </xf>
    <xf numFmtId="0" fontId="12" fillId="8" borderId="25"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39" fillId="0" borderId="54" xfId="0" applyFont="1" applyBorder="1" applyAlignment="1">
      <alignment horizontal="center" vertical="center" wrapText="1"/>
    </xf>
    <xf numFmtId="0" fontId="39"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1" xfId="0" applyFont="1" applyBorder="1" applyAlignment="1">
      <alignment horizontal="center"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23" fillId="0" borderId="35" xfId="0" applyFont="1" applyBorder="1" applyAlignment="1">
      <alignment horizontal="left" vertical="center" wrapText="1"/>
    </xf>
    <xf numFmtId="0" fontId="23" fillId="0" borderId="0" xfId="0" applyFont="1" applyAlignment="1">
      <alignment horizontal="left" vertical="center" wrapText="1"/>
    </xf>
    <xf numFmtId="0" fontId="23" fillId="0" borderId="36" xfId="0" applyFont="1" applyBorder="1" applyAlignment="1">
      <alignment horizontal="left" vertical="center"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23" fillId="0" borderId="44" xfId="0" applyFont="1" applyBorder="1" applyAlignment="1">
      <alignment horizontal="left" vertical="center" wrapText="1"/>
    </xf>
    <xf numFmtId="0" fontId="20" fillId="0" borderId="0" xfId="0" applyFont="1" applyAlignment="1">
      <alignment horizontal="center" vertical="center" textRotation="255"/>
    </xf>
    <xf numFmtId="0" fontId="21" fillId="0" borderId="0" xfId="0" applyFont="1" applyAlignment="1">
      <alignment horizontal="center" vertical="center" textRotation="255"/>
    </xf>
    <xf numFmtId="0" fontId="23" fillId="0" borderId="0" xfId="0" applyFont="1" applyAlignment="1">
      <alignment horizontal="center" vertical="center"/>
    </xf>
    <xf numFmtId="0" fontId="3" fillId="0" borderId="45" xfId="0" applyFont="1" applyBorder="1" applyAlignment="1">
      <alignment horizontal="center" vertical="center"/>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5" xfId="0" applyFont="1" applyBorder="1" applyAlignment="1">
      <alignment horizontal="left" vertical="center" wrapText="1"/>
    </xf>
    <xf numFmtId="0" fontId="4"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38" fontId="23" fillId="0" borderId="5" xfId="1" applyFont="1" applyBorder="1" applyAlignment="1">
      <alignment horizontal="center" vertical="center"/>
    </xf>
    <xf numFmtId="0" fontId="3" fillId="0" borderId="2" xfId="0" applyFont="1" applyBorder="1" applyAlignment="1">
      <alignment horizontal="center" vertical="center"/>
    </xf>
    <xf numFmtId="0" fontId="3" fillId="0" borderId="38" xfId="0" applyFont="1" applyBorder="1" applyAlignment="1">
      <alignment horizontal="center" vertical="center" wrapText="1"/>
    </xf>
    <xf numFmtId="0" fontId="19" fillId="0" borderId="0" xfId="0" applyFont="1" applyAlignment="1">
      <alignment horizontal="center" vertical="center"/>
    </xf>
    <xf numFmtId="38" fontId="23" fillId="4" borderId="47" xfId="0" applyNumberFormat="1" applyFont="1" applyFill="1" applyBorder="1" applyAlignment="1">
      <alignment horizontal="center" vertical="center"/>
    </xf>
    <xf numFmtId="0" fontId="23" fillId="4" borderId="43" xfId="0" applyFont="1" applyFill="1" applyBorder="1" applyAlignment="1">
      <alignment horizontal="center" vertical="center"/>
    </xf>
    <xf numFmtId="0" fontId="23" fillId="4" borderId="48" xfId="0" applyFont="1" applyFill="1" applyBorder="1" applyAlignment="1">
      <alignment horizontal="center" vertical="center"/>
    </xf>
    <xf numFmtId="38" fontId="3" fillId="0" borderId="49" xfId="1" applyFont="1" applyBorder="1" applyAlignment="1">
      <alignment horizontal="center" vertical="center"/>
    </xf>
    <xf numFmtId="38" fontId="3" fillId="0" borderId="50" xfId="1" applyFont="1" applyBorder="1" applyAlignment="1">
      <alignment horizontal="center" vertical="center"/>
    </xf>
    <xf numFmtId="38" fontId="3" fillId="0" borderId="51" xfId="1" applyFont="1" applyBorder="1" applyAlignment="1">
      <alignment horizontal="center" vertical="center"/>
    </xf>
    <xf numFmtId="38" fontId="23" fillId="2" borderId="4" xfId="0" applyNumberFormat="1"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roffice-ishikawa.com/inf_2_10.pdf" TargetMode="External"/></Relationships>
</file>

<file path=xl/drawings/drawing1.xml><?xml version="1.0" encoding="utf-8"?>
<xdr:wsDr xmlns:xdr="http://schemas.openxmlformats.org/drawingml/2006/spreadsheetDrawing" xmlns:a="http://schemas.openxmlformats.org/drawingml/2006/main">
  <xdr:twoCellAnchor editAs="oneCell">
    <xdr:from>
      <xdr:col>28</xdr:col>
      <xdr:colOff>257174</xdr:colOff>
      <xdr:row>5</xdr:row>
      <xdr:rowOff>161926</xdr:rowOff>
    </xdr:from>
    <xdr:to>
      <xdr:col>36</xdr:col>
      <xdr:colOff>602134</xdr:colOff>
      <xdr:row>21</xdr:row>
      <xdr:rowOff>180978</xdr:rowOff>
    </xdr:to>
    <xdr:pic>
      <xdr:nvPicPr>
        <xdr:cNvPr id="3" name="図 2">
          <a:hlinkClick xmlns:r="http://schemas.openxmlformats.org/officeDocument/2006/relationships" r:id="rId1"/>
          <a:extLst>
            <a:ext uri="{FF2B5EF4-FFF2-40B4-BE49-F238E27FC236}">
              <a16:creationId xmlns:a16="http://schemas.microsoft.com/office/drawing/2014/main" id="{FC877A5E-2923-495C-9DBC-C7E4E2725A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15617265" y="518085"/>
          <a:ext cx="4105277" cy="58313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roffice-ishikawa.com/information_2.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C9AA-AFE9-4DC0-8813-A0941A2297A9}">
  <sheetPr>
    <pageSetUpPr fitToPage="1"/>
  </sheetPr>
  <dimension ref="A1:AB65"/>
  <sheetViews>
    <sheetView tabSelected="1" workbookViewId="0">
      <pane ySplit="4" topLeftCell="A5" activePane="bottomLeft" state="frozen"/>
      <selection pane="bottomLeft" activeCell="E6" sqref="E6"/>
    </sheetView>
  </sheetViews>
  <sheetFormatPr defaultRowHeight="18.75" x14ac:dyDescent="0.4"/>
  <cols>
    <col min="2" max="27" width="6.625" customWidth="1"/>
  </cols>
  <sheetData>
    <row r="1" spans="1:28" ht="19.5" thickTop="1" x14ac:dyDescent="0.4">
      <c r="B1" s="117" t="s">
        <v>14</v>
      </c>
      <c r="C1" s="118"/>
      <c r="D1" s="125" t="s">
        <v>69</v>
      </c>
    </row>
    <row r="2" spans="1:28" ht="19.5" thickBot="1" x14ac:dyDescent="0.45">
      <c r="B2" s="119"/>
      <c r="C2" s="120"/>
      <c r="D2" s="126"/>
    </row>
    <row r="3" spans="1:28" ht="19.5" thickTop="1" x14ac:dyDescent="0.4">
      <c r="B3" s="74" t="s">
        <v>27</v>
      </c>
      <c r="C3" s="62"/>
    </row>
    <row r="4" spans="1:28" ht="19.5" thickBot="1" x14ac:dyDescent="0.45">
      <c r="B4" s="62" t="s">
        <v>0</v>
      </c>
      <c r="C4" s="62"/>
      <c r="D4" s="62" t="s">
        <v>1</v>
      </c>
      <c r="E4" s="62"/>
      <c r="F4" s="62" t="s">
        <v>2</v>
      </c>
      <c r="G4" s="62"/>
      <c r="H4" s="62" t="s">
        <v>3</v>
      </c>
      <c r="I4" s="62"/>
      <c r="J4" s="62" t="s">
        <v>4</v>
      </c>
      <c r="K4" s="62"/>
      <c r="L4" s="62" t="s">
        <v>5</v>
      </c>
      <c r="M4" s="62"/>
      <c r="N4" s="62" t="s">
        <v>6</v>
      </c>
      <c r="O4" s="62"/>
      <c r="P4" s="62" t="s">
        <v>7</v>
      </c>
      <c r="Q4" s="62"/>
      <c r="R4" s="62" t="s">
        <v>8</v>
      </c>
      <c r="S4" s="62"/>
      <c r="T4" s="62" t="s">
        <v>9</v>
      </c>
      <c r="U4" s="62"/>
      <c r="V4" s="62" t="s">
        <v>10</v>
      </c>
      <c r="W4" s="62"/>
      <c r="X4" s="62" t="s">
        <v>11</v>
      </c>
      <c r="Y4" s="62"/>
      <c r="Z4" s="62" t="s">
        <v>12</v>
      </c>
      <c r="AA4" s="62"/>
      <c r="AB4" s="1" t="s">
        <v>17</v>
      </c>
    </row>
    <row r="5" spans="1:28" ht="19.5" customHeight="1" thickTop="1" x14ac:dyDescent="0.4">
      <c r="A5" s="38" t="s">
        <v>72</v>
      </c>
      <c r="B5" s="38"/>
      <c r="C5" s="2"/>
      <c r="D5" s="2"/>
      <c r="E5" s="2"/>
      <c r="F5" s="2"/>
      <c r="G5" s="2"/>
      <c r="H5" s="121" t="s">
        <v>15</v>
      </c>
      <c r="I5" s="122"/>
      <c r="J5" s="2"/>
      <c r="K5" s="2"/>
      <c r="L5" s="2"/>
      <c r="M5" s="2"/>
      <c r="N5" s="2"/>
      <c r="O5" s="2"/>
      <c r="P5" s="2"/>
      <c r="Q5" s="2"/>
      <c r="R5" s="2"/>
      <c r="S5" s="2"/>
      <c r="T5" s="2"/>
      <c r="U5" s="2"/>
      <c r="V5" s="2"/>
      <c r="W5" s="2"/>
      <c r="X5" s="2"/>
      <c r="Y5" s="2"/>
      <c r="Z5" s="2"/>
      <c r="AA5" s="2"/>
    </row>
    <row r="6" spans="1:28" ht="18.75" customHeight="1" thickBot="1" x14ac:dyDescent="0.45">
      <c r="A6" s="38"/>
      <c r="B6" s="38"/>
      <c r="E6" s="2"/>
      <c r="F6" s="2"/>
      <c r="G6" s="2"/>
      <c r="H6" s="123"/>
      <c r="I6" s="124"/>
      <c r="J6" s="2"/>
      <c r="K6" s="2"/>
      <c r="L6" s="2"/>
      <c r="M6" s="2"/>
      <c r="N6" s="2"/>
      <c r="O6" s="2"/>
      <c r="P6" s="2"/>
      <c r="Q6" s="2"/>
      <c r="R6" s="2"/>
      <c r="S6" s="2"/>
      <c r="T6" s="2"/>
      <c r="U6" s="2"/>
      <c r="V6" s="2"/>
      <c r="W6" s="2"/>
      <c r="X6" s="2"/>
      <c r="Y6" s="2"/>
      <c r="Z6" s="2"/>
      <c r="AA6" s="2"/>
    </row>
    <row r="7" spans="1:28" ht="20.25" thickTop="1" thickBot="1" x14ac:dyDescent="0.45">
      <c r="A7" s="38"/>
      <c r="B7" s="38"/>
      <c r="E7" s="2"/>
      <c r="F7" s="2"/>
      <c r="G7" s="2"/>
      <c r="H7" s="74" t="s">
        <v>27</v>
      </c>
      <c r="I7" s="62"/>
      <c r="J7" s="2"/>
      <c r="K7" s="2"/>
      <c r="L7" s="2"/>
      <c r="M7" s="2"/>
      <c r="N7" s="2"/>
      <c r="O7" s="2"/>
      <c r="P7" s="2"/>
      <c r="Q7" s="2"/>
      <c r="R7" s="2"/>
      <c r="S7" s="2"/>
      <c r="T7" s="2"/>
      <c r="U7" s="2"/>
      <c r="V7" s="2"/>
      <c r="W7" s="2"/>
      <c r="X7" s="2"/>
      <c r="Y7" s="2"/>
      <c r="Z7" s="2"/>
      <c r="AA7" s="2"/>
    </row>
    <row r="8" spans="1:28" ht="19.5" thickBot="1" x14ac:dyDescent="0.45">
      <c r="A8" s="38"/>
      <c r="B8" s="38"/>
      <c r="C8" s="2"/>
      <c r="D8" s="2"/>
      <c r="E8" s="2"/>
      <c r="F8" s="2"/>
      <c r="G8" s="2"/>
      <c r="H8" s="2"/>
      <c r="I8" s="108" t="s">
        <v>24</v>
      </c>
      <c r="J8" s="109"/>
      <c r="K8" s="109"/>
      <c r="L8" s="109"/>
      <c r="M8" s="109"/>
      <c r="N8" s="109"/>
      <c r="O8" s="109"/>
      <c r="P8" s="109"/>
      <c r="Q8" s="109"/>
      <c r="R8" s="109"/>
      <c r="S8" s="109"/>
      <c r="T8" s="109"/>
      <c r="U8" s="109"/>
      <c r="V8" s="109"/>
      <c r="W8" s="109"/>
      <c r="X8" s="109"/>
      <c r="Y8" s="109"/>
      <c r="Z8" s="109"/>
      <c r="AA8" s="109"/>
      <c r="AB8" s="40" t="s">
        <v>17</v>
      </c>
    </row>
    <row r="9" spans="1:28" ht="19.5" thickBot="1" x14ac:dyDescent="0.45">
      <c r="A9" s="38"/>
      <c r="B9" s="38"/>
      <c r="C9" s="67" t="s">
        <v>38</v>
      </c>
      <c r="D9" s="68"/>
      <c r="E9" s="68"/>
      <c r="F9" s="68"/>
      <c r="G9" s="68"/>
      <c r="H9" s="116"/>
      <c r="I9" s="114" t="s">
        <v>16</v>
      </c>
      <c r="J9" s="115"/>
      <c r="K9" s="115"/>
      <c r="L9" s="115"/>
      <c r="M9" s="115"/>
      <c r="N9" s="115"/>
      <c r="O9" s="115"/>
      <c r="P9" s="115"/>
      <c r="Q9" s="115"/>
      <c r="R9" s="115"/>
      <c r="S9" s="115"/>
      <c r="T9" s="115"/>
      <c r="U9" s="115"/>
      <c r="V9" s="115"/>
      <c r="W9" s="115"/>
      <c r="X9" s="115"/>
      <c r="Y9" s="115"/>
      <c r="Z9" s="115"/>
      <c r="AA9" s="115"/>
      <c r="AB9" s="40"/>
    </row>
    <row r="10" spans="1:28" x14ac:dyDescent="0.4">
      <c r="A10" s="38"/>
      <c r="B10" s="38"/>
      <c r="C10" s="8"/>
      <c r="D10" s="8"/>
      <c r="E10" s="8"/>
      <c r="F10" s="8"/>
      <c r="G10" s="8"/>
      <c r="H10" s="8"/>
      <c r="I10" s="1"/>
      <c r="J10" s="1"/>
      <c r="K10" s="1"/>
      <c r="L10" s="1"/>
      <c r="M10" s="1"/>
      <c r="N10" s="1"/>
      <c r="O10" s="1"/>
      <c r="P10" s="1"/>
      <c r="Q10" s="1"/>
      <c r="R10" s="1"/>
      <c r="S10" s="1"/>
      <c r="T10" s="1"/>
      <c r="U10" s="1"/>
      <c r="V10" s="1"/>
      <c r="W10" s="1"/>
      <c r="X10" s="1"/>
      <c r="Y10" s="1"/>
      <c r="Z10" s="1"/>
      <c r="AA10" s="1"/>
      <c r="AB10" s="1"/>
    </row>
    <row r="11" spans="1:28" ht="18.75" customHeight="1" x14ac:dyDescent="0.4">
      <c r="A11" s="38"/>
      <c r="B11" s="38"/>
      <c r="C11" s="89" t="s">
        <v>78</v>
      </c>
      <c r="D11" s="89"/>
      <c r="E11" s="89"/>
      <c r="F11" s="89"/>
      <c r="G11" s="89"/>
      <c r="H11" s="89"/>
      <c r="I11" s="89"/>
      <c r="J11" s="89"/>
      <c r="K11" s="89"/>
      <c r="L11" s="89"/>
      <c r="M11" s="89"/>
      <c r="N11" s="89"/>
      <c r="O11" s="89"/>
      <c r="P11" s="89"/>
      <c r="Q11" s="89"/>
      <c r="R11" s="89"/>
      <c r="S11" s="89"/>
      <c r="T11" s="89"/>
      <c r="U11" s="89"/>
      <c r="V11" s="89"/>
      <c r="W11" s="89"/>
      <c r="X11" s="89"/>
      <c r="Y11" s="89"/>
      <c r="Z11" s="89"/>
      <c r="AA11" s="89"/>
      <c r="AB11" s="1"/>
    </row>
    <row r="12" spans="1:28" x14ac:dyDescent="0.4">
      <c r="A12" s="38"/>
      <c r="B12" s="38"/>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1"/>
    </row>
    <row r="13" spans="1:28" x14ac:dyDescent="0.4">
      <c r="A13" s="38"/>
      <c r="B13" s="38"/>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1"/>
    </row>
    <row r="14" spans="1:28" ht="32.25" customHeight="1" thickBot="1" x14ac:dyDescent="0.45">
      <c r="A14" s="39"/>
      <c r="B14" s="39"/>
      <c r="C14" s="33" t="s">
        <v>70</v>
      </c>
      <c r="D14" s="103" t="s">
        <v>71</v>
      </c>
      <c r="E14" s="103"/>
      <c r="F14" s="103"/>
      <c r="G14" s="103"/>
      <c r="H14" s="103"/>
      <c r="I14" s="103"/>
      <c r="J14" s="103"/>
      <c r="K14" s="103"/>
      <c r="L14" s="103"/>
      <c r="M14" s="103"/>
      <c r="N14" s="103"/>
      <c r="O14" s="103"/>
      <c r="P14" s="103"/>
      <c r="Q14" s="103"/>
      <c r="R14" s="103"/>
      <c r="S14" s="103"/>
      <c r="T14" s="103"/>
      <c r="U14" s="103"/>
      <c r="V14" s="15"/>
      <c r="W14" s="15"/>
      <c r="X14" s="15"/>
      <c r="Y14" s="15"/>
      <c r="Z14" s="15"/>
      <c r="AA14" s="15"/>
      <c r="AB14" s="15"/>
    </row>
    <row r="15" spans="1:28" ht="19.5" customHeight="1" thickBot="1" x14ac:dyDescent="0.45">
      <c r="A15" s="37" t="s">
        <v>76</v>
      </c>
      <c r="B15" s="37"/>
      <c r="C15" s="2"/>
      <c r="D15" s="2"/>
      <c r="E15" s="2"/>
      <c r="F15" s="2"/>
      <c r="G15" s="2"/>
      <c r="H15" s="2"/>
      <c r="I15" s="2"/>
      <c r="J15" s="2"/>
      <c r="K15" s="2"/>
      <c r="L15" s="2"/>
      <c r="M15" s="2"/>
      <c r="N15" s="2"/>
      <c r="O15" s="2"/>
      <c r="P15" s="2"/>
      <c r="Q15" s="2"/>
      <c r="R15" s="2"/>
      <c r="S15" s="2"/>
      <c r="T15" s="2"/>
      <c r="U15" s="2"/>
      <c r="V15" s="2"/>
      <c r="W15" s="2"/>
      <c r="X15" s="2"/>
      <c r="Y15" s="2"/>
      <c r="Z15" s="2"/>
      <c r="AA15" s="2"/>
    </row>
    <row r="16" spans="1:28" ht="19.5" thickTop="1" x14ac:dyDescent="0.4">
      <c r="A16" s="38"/>
      <c r="B16" s="38"/>
      <c r="C16" s="2"/>
      <c r="D16" s="2"/>
      <c r="E16" s="2"/>
      <c r="F16" s="2"/>
      <c r="G16" s="2"/>
      <c r="H16" s="110" t="s">
        <v>18</v>
      </c>
      <c r="I16" s="111"/>
      <c r="J16" s="2"/>
      <c r="K16" s="2"/>
      <c r="L16" s="2"/>
      <c r="M16" s="2"/>
      <c r="N16" s="2"/>
      <c r="O16" s="2"/>
      <c r="P16" s="2"/>
      <c r="Q16" s="2"/>
      <c r="R16" s="2"/>
      <c r="S16" s="2"/>
      <c r="T16" s="2"/>
      <c r="U16" s="2"/>
      <c r="V16" s="2"/>
      <c r="W16" s="2"/>
      <c r="X16" s="2"/>
      <c r="Y16" s="2"/>
      <c r="Z16" s="2"/>
      <c r="AA16" s="2"/>
    </row>
    <row r="17" spans="1:28" ht="19.5" thickBot="1" x14ac:dyDescent="0.45">
      <c r="A17" s="38"/>
      <c r="B17" s="38"/>
      <c r="C17" s="2"/>
      <c r="D17" s="2"/>
      <c r="E17" s="2"/>
      <c r="F17" s="2"/>
      <c r="G17" s="2"/>
      <c r="H17" s="112"/>
      <c r="I17" s="113"/>
      <c r="L17" s="2"/>
      <c r="M17" s="2"/>
      <c r="N17" s="2"/>
      <c r="O17" s="2"/>
      <c r="P17" s="2"/>
      <c r="Q17" s="2"/>
      <c r="R17" s="2"/>
      <c r="S17" s="2"/>
      <c r="T17" s="2"/>
      <c r="U17" s="2"/>
      <c r="V17" s="2"/>
      <c r="W17" s="2"/>
      <c r="X17" s="2"/>
      <c r="Y17" s="2"/>
      <c r="Z17" s="2"/>
      <c r="AA17" s="2"/>
    </row>
    <row r="18" spans="1:28" ht="20.25" thickTop="1" thickBot="1" x14ac:dyDescent="0.45">
      <c r="A18" s="38"/>
      <c r="B18" s="38"/>
      <c r="C18" s="2"/>
      <c r="D18" s="2"/>
      <c r="E18" s="2"/>
      <c r="F18" s="2"/>
      <c r="G18" s="2"/>
      <c r="H18" s="74" t="s">
        <v>27</v>
      </c>
      <c r="I18" s="62"/>
      <c r="L18" s="2"/>
      <c r="M18" s="2"/>
      <c r="N18" s="2"/>
      <c r="O18" s="2"/>
      <c r="P18" s="2"/>
      <c r="Q18" s="2"/>
      <c r="R18" s="2"/>
      <c r="S18" s="2"/>
      <c r="T18" s="2"/>
      <c r="U18" s="2"/>
      <c r="V18" s="2"/>
      <c r="W18" s="2"/>
      <c r="X18" s="2"/>
      <c r="Y18" s="2"/>
      <c r="Z18" s="2"/>
      <c r="AA18" s="2"/>
    </row>
    <row r="19" spans="1:28" ht="19.5" customHeight="1" x14ac:dyDescent="0.4">
      <c r="A19" s="38"/>
      <c r="B19" s="38"/>
      <c r="C19" s="90" t="s">
        <v>68</v>
      </c>
      <c r="D19" s="50"/>
      <c r="E19" s="50"/>
      <c r="F19" s="50"/>
      <c r="G19" s="50"/>
      <c r="H19" s="51"/>
      <c r="I19" s="104" t="s">
        <v>21</v>
      </c>
      <c r="J19" s="105"/>
      <c r="K19" s="105"/>
      <c r="L19" s="105"/>
      <c r="M19" s="105"/>
      <c r="N19" s="105"/>
      <c r="O19" s="105"/>
      <c r="P19" s="105"/>
      <c r="Q19" s="105"/>
      <c r="R19" s="105"/>
      <c r="S19" s="105"/>
      <c r="T19" s="105"/>
      <c r="U19" s="105"/>
      <c r="V19" s="105"/>
      <c r="W19" s="105"/>
      <c r="X19" s="105"/>
      <c r="Y19" s="105"/>
      <c r="Z19" s="105"/>
      <c r="AA19" s="105"/>
      <c r="AB19" s="40" t="s">
        <v>17</v>
      </c>
    </row>
    <row r="20" spans="1:28" x14ac:dyDescent="0.4">
      <c r="A20" s="38"/>
      <c r="B20" s="38"/>
      <c r="C20" s="52"/>
      <c r="D20" s="53"/>
      <c r="E20" s="53"/>
      <c r="F20" s="53"/>
      <c r="G20" s="53"/>
      <c r="H20" s="54"/>
      <c r="I20" s="106"/>
      <c r="J20" s="107"/>
      <c r="K20" s="107"/>
      <c r="L20" s="107"/>
      <c r="M20" s="107"/>
      <c r="N20" s="107"/>
      <c r="O20" s="107"/>
      <c r="P20" s="107"/>
      <c r="Q20" s="107"/>
      <c r="R20" s="107"/>
      <c r="S20" s="107"/>
      <c r="T20" s="107"/>
      <c r="U20" s="107"/>
      <c r="V20" s="107"/>
      <c r="W20" s="107"/>
      <c r="X20" s="107"/>
      <c r="Y20" s="107"/>
      <c r="Z20" s="107"/>
      <c r="AA20" s="107"/>
      <c r="AB20" s="40"/>
    </row>
    <row r="21" spans="1:28" ht="19.5" thickBot="1" x14ac:dyDescent="0.45">
      <c r="A21" s="38"/>
      <c r="B21" s="38"/>
      <c r="C21" s="91"/>
      <c r="D21" s="92"/>
      <c r="E21" s="92"/>
      <c r="F21" s="92"/>
      <c r="G21" s="92"/>
      <c r="H21" s="93"/>
      <c r="I21" s="47"/>
      <c r="J21" s="48"/>
      <c r="K21" s="48"/>
      <c r="L21" s="48"/>
      <c r="M21" s="48"/>
      <c r="N21" s="48"/>
      <c r="O21" s="48"/>
      <c r="P21" s="48"/>
      <c r="Q21" s="48"/>
      <c r="R21" s="48"/>
      <c r="S21" s="48"/>
      <c r="T21" s="48"/>
      <c r="U21" s="48"/>
      <c r="V21" s="48"/>
      <c r="W21" s="48"/>
      <c r="X21" s="48"/>
      <c r="Y21" s="48"/>
      <c r="Z21" s="48"/>
      <c r="AA21" s="48"/>
      <c r="AB21" s="40"/>
    </row>
    <row r="22" spans="1:28" ht="19.5" thickBot="1" x14ac:dyDescent="0.45">
      <c r="A22" s="38"/>
      <c r="B22" s="38"/>
      <c r="C22" s="2"/>
      <c r="D22" s="2"/>
      <c r="E22" s="2"/>
      <c r="F22" s="2"/>
      <c r="G22" s="2"/>
      <c r="H22" s="61" t="s">
        <v>13</v>
      </c>
      <c r="I22" s="62"/>
      <c r="J22" s="2"/>
      <c r="K22" s="2"/>
      <c r="L22" s="2"/>
      <c r="M22" s="2"/>
      <c r="N22" s="2"/>
      <c r="O22" s="2"/>
      <c r="P22" s="2"/>
      <c r="Q22" s="2"/>
      <c r="R22" s="2"/>
      <c r="S22" s="2"/>
      <c r="T22" s="2"/>
      <c r="U22" s="2"/>
      <c r="V22" s="2"/>
      <c r="W22" s="2"/>
      <c r="X22" s="2"/>
      <c r="Y22" s="2"/>
      <c r="Z22" s="2"/>
      <c r="AA22" s="2"/>
    </row>
    <row r="23" spans="1:28" ht="19.5" thickBot="1" x14ac:dyDescent="0.45">
      <c r="A23" s="38"/>
      <c r="B23" s="38"/>
      <c r="H23" s="87" t="s">
        <v>29</v>
      </c>
      <c r="I23" s="88"/>
    </row>
    <row r="24" spans="1:28" ht="19.5" thickBot="1" x14ac:dyDescent="0.45">
      <c r="A24" s="39"/>
      <c r="B24" s="39"/>
      <c r="C24" s="14"/>
      <c r="D24" s="14"/>
      <c r="E24" s="14"/>
      <c r="F24" s="14"/>
      <c r="G24" s="14"/>
      <c r="H24" s="13"/>
      <c r="I24" s="13"/>
      <c r="J24" s="14"/>
      <c r="K24" s="14"/>
      <c r="L24" s="14"/>
      <c r="M24" s="14"/>
      <c r="N24" s="14"/>
      <c r="O24" s="14"/>
      <c r="P24" s="14"/>
      <c r="Q24" s="14"/>
      <c r="R24" s="14"/>
      <c r="S24" s="14"/>
      <c r="T24" s="14"/>
      <c r="U24" s="14"/>
      <c r="V24" s="14"/>
      <c r="W24" s="14"/>
      <c r="X24" s="14"/>
      <c r="Y24" s="14"/>
      <c r="Z24" s="14"/>
      <c r="AA24" s="14"/>
      <c r="AB24" s="13"/>
    </row>
    <row r="25" spans="1:28" ht="19.5" customHeight="1" thickBot="1" x14ac:dyDescent="0.45">
      <c r="A25" s="34" t="s">
        <v>77</v>
      </c>
      <c r="B25" s="34"/>
      <c r="C25" s="2"/>
      <c r="D25" s="2"/>
      <c r="E25" s="2"/>
      <c r="F25" s="2"/>
      <c r="G25" s="2"/>
      <c r="H25" s="9"/>
      <c r="I25" s="8"/>
      <c r="J25" s="2"/>
      <c r="K25" s="2"/>
      <c r="L25" s="2"/>
      <c r="M25" s="2"/>
      <c r="N25" s="2"/>
      <c r="O25" s="2"/>
      <c r="P25" s="2"/>
      <c r="Q25" s="2"/>
      <c r="R25" s="2"/>
      <c r="S25" s="2"/>
      <c r="T25" s="2"/>
      <c r="U25" s="2"/>
      <c r="V25" s="2"/>
      <c r="W25" s="2"/>
      <c r="X25" s="2"/>
      <c r="Y25" s="2"/>
      <c r="Z25" s="2"/>
      <c r="AA25" s="2"/>
    </row>
    <row r="26" spans="1:28" ht="19.5" customHeight="1" thickTop="1" x14ac:dyDescent="0.4">
      <c r="A26" s="35"/>
      <c r="B26" s="35"/>
      <c r="C26" s="2"/>
      <c r="D26" s="2"/>
      <c r="E26" s="2"/>
      <c r="F26" s="81" t="s">
        <v>20</v>
      </c>
      <c r="G26" s="82"/>
      <c r="J26" s="11"/>
      <c r="K26" s="11"/>
      <c r="L26" s="11"/>
      <c r="M26" s="11"/>
      <c r="N26" s="11"/>
      <c r="O26" s="12"/>
      <c r="P26" s="75" t="s">
        <v>19</v>
      </c>
      <c r="Q26" s="76"/>
      <c r="R26" s="2"/>
      <c r="S26" s="2"/>
      <c r="T26" s="2"/>
      <c r="U26" s="2"/>
      <c r="V26" s="2"/>
      <c r="W26" s="2"/>
      <c r="X26" s="2"/>
      <c r="Y26" s="2"/>
      <c r="Z26" s="2"/>
      <c r="AA26" s="2"/>
    </row>
    <row r="27" spans="1:28" ht="18.75" customHeight="1" x14ac:dyDescent="0.4">
      <c r="A27" s="35"/>
      <c r="B27" s="35"/>
      <c r="C27" s="6"/>
      <c r="F27" s="83"/>
      <c r="G27" s="84"/>
      <c r="H27" s="69" t="s">
        <v>28</v>
      </c>
      <c r="I27" s="70"/>
      <c r="J27" s="70"/>
      <c r="K27" s="70"/>
      <c r="L27" s="70"/>
      <c r="M27" s="70"/>
      <c r="N27" s="70"/>
      <c r="O27" s="71"/>
      <c r="P27" s="77"/>
      <c r="Q27" s="78"/>
      <c r="T27" s="2"/>
      <c r="U27" s="2"/>
      <c r="V27" s="2"/>
      <c r="W27" s="2"/>
      <c r="X27" s="2"/>
      <c r="Y27" s="2"/>
      <c r="Z27" s="2"/>
      <c r="AA27" s="2"/>
    </row>
    <row r="28" spans="1:28" ht="19.5" customHeight="1" thickBot="1" x14ac:dyDescent="0.45">
      <c r="A28" s="35"/>
      <c r="B28" s="35"/>
      <c r="C28" s="6"/>
      <c r="F28" s="85"/>
      <c r="G28" s="86"/>
      <c r="H28" s="69"/>
      <c r="I28" s="70"/>
      <c r="J28" s="70"/>
      <c r="K28" s="70"/>
      <c r="L28" s="70"/>
      <c r="M28" s="70"/>
      <c r="N28" s="70"/>
      <c r="O28" s="71"/>
      <c r="P28" s="79"/>
      <c r="Q28" s="80"/>
      <c r="T28" s="2"/>
      <c r="U28" s="2"/>
      <c r="V28" s="2"/>
      <c r="W28" s="2"/>
      <c r="X28" s="2"/>
      <c r="Y28" s="2"/>
      <c r="Z28" s="2"/>
      <c r="AA28" s="2"/>
    </row>
    <row r="29" spans="1:28" ht="20.25" customHeight="1" thickTop="1" thickBot="1" x14ac:dyDescent="0.45">
      <c r="A29" s="35"/>
      <c r="B29" s="35"/>
      <c r="C29" s="6"/>
      <c r="F29" s="74" t="s">
        <v>27</v>
      </c>
      <c r="G29" s="62"/>
      <c r="H29" s="7"/>
      <c r="I29" s="7"/>
      <c r="J29" s="7"/>
      <c r="K29" s="7"/>
      <c r="L29" s="7"/>
      <c r="M29" s="7"/>
      <c r="N29" s="7"/>
      <c r="O29" s="7"/>
      <c r="P29" s="74" t="s">
        <v>27</v>
      </c>
      <c r="Q29" s="62"/>
      <c r="T29" s="2"/>
      <c r="U29" s="2"/>
      <c r="V29" s="2"/>
      <c r="W29" s="2"/>
      <c r="X29" s="2"/>
      <c r="Y29" s="2"/>
      <c r="Z29" s="2"/>
      <c r="AA29" s="2"/>
    </row>
    <row r="30" spans="1:28" ht="18.75" customHeight="1" x14ac:dyDescent="0.4">
      <c r="A30" s="35"/>
      <c r="B30" s="35"/>
      <c r="C30" s="2"/>
      <c r="D30" s="2"/>
      <c r="E30" s="2"/>
      <c r="F30" s="2"/>
      <c r="G30" s="49" t="s">
        <v>25</v>
      </c>
      <c r="H30" s="50"/>
      <c r="I30" s="50"/>
      <c r="J30" s="50"/>
      <c r="K30" s="50"/>
      <c r="L30" s="50"/>
      <c r="M30" s="50"/>
      <c r="N30" s="50"/>
      <c r="O30" s="50"/>
      <c r="P30" s="51"/>
      <c r="Q30" s="41" t="s">
        <v>22</v>
      </c>
      <c r="R30" s="42"/>
      <c r="S30" s="42"/>
      <c r="T30" s="42"/>
      <c r="U30" s="42"/>
      <c r="V30" s="42"/>
      <c r="W30" s="42"/>
      <c r="X30" s="42"/>
      <c r="Y30" s="42"/>
      <c r="Z30" s="42"/>
      <c r="AA30" s="42"/>
      <c r="AB30" s="40" t="s">
        <v>17</v>
      </c>
    </row>
    <row r="31" spans="1:28" x14ac:dyDescent="0.4">
      <c r="A31" s="35"/>
      <c r="B31" s="35"/>
      <c r="C31" s="2"/>
      <c r="D31" s="2"/>
      <c r="E31" s="2"/>
      <c r="F31" s="2"/>
      <c r="G31" s="52"/>
      <c r="H31" s="53"/>
      <c r="I31" s="53"/>
      <c r="J31" s="53"/>
      <c r="K31" s="53"/>
      <c r="L31" s="53"/>
      <c r="M31" s="53"/>
      <c r="N31" s="53"/>
      <c r="O31" s="53"/>
      <c r="P31" s="54"/>
      <c r="Q31" s="43"/>
      <c r="R31" s="44"/>
      <c r="S31" s="44"/>
      <c r="T31" s="44"/>
      <c r="U31" s="44"/>
      <c r="V31" s="44"/>
      <c r="W31" s="44"/>
      <c r="X31" s="44"/>
      <c r="Y31" s="44"/>
      <c r="Z31" s="44"/>
      <c r="AA31" s="44"/>
      <c r="AB31" s="40"/>
    </row>
    <row r="32" spans="1:28" ht="19.5" thickBot="1" x14ac:dyDescent="0.45">
      <c r="A32" s="35"/>
      <c r="B32" s="35"/>
      <c r="C32" s="2"/>
      <c r="D32" s="2"/>
      <c r="E32" s="2"/>
      <c r="F32" s="2"/>
      <c r="G32" s="55"/>
      <c r="H32" s="56"/>
      <c r="I32" s="56"/>
      <c r="J32" s="56"/>
      <c r="K32" s="56"/>
      <c r="L32" s="56"/>
      <c r="M32" s="56"/>
      <c r="N32" s="56"/>
      <c r="O32" s="56"/>
      <c r="P32" s="57"/>
      <c r="Q32" s="45"/>
      <c r="R32" s="46"/>
      <c r="S32" s="46"/>
      <c r="T32" s="46"/>
      <c r="U32" s="46"/>
      <c r="V32" s="46"/>
      <c r="W32" s="46"/>
      <c r="X32" s="46"/>
      <c r="Y32" s="46"/>
      <c r="Z32" s="46"/>
      <c r="AA32" s="46"/>
      <c r="AB32" s="40"/>
    </row>
    <row r="33" spans="1:28" ht="19.5" thickBot="1" x14ac:dyDescent="0.45">
      <c r="A33" s="35"/>
      <c r="B33" s="35"/>
      <c r="C33" s="67" t="s">
        <v>37</v>
      </c>
      <c r="D33" s="68"/>
      <c r="E33" s="68"/>
      <c r="F33" s="68"/>
      <c r="G33" s="58" t="s">
        <v>26</v>
      </c>
      <c r="H33" s="59"/>
      <c r="I33" s="59"/>
      <c r="J33" s="59"/>
      <c r="K33" s="59"/>
      <c r="L33" s="59"/>
      <c r="M33" s="59"/>
      <c r="N33" s="59"/>
      <c r="O33" s="59"/>
      <c r="P33" s="60"/>
      <c r="Q33" s="47" t="s">
        <v>21</v>
      </c>
      <c r="R33" s="48"/>
      <c r="S33" s="48"/>
      <c r="T33" s="48"/>
      <c r="U33" s="48"/>
      <c r="V33" s="48"/>
      <c r="W33" s="48"/>
      <c r="X33" s="48"/>
      <c r="Y33" s="48"/>
      <c r="Z33" s="48"/>
      <c r="AA33" s="48"/>
      <c r="AB33" s="40"/>
    </row>
    <row r="34" spans="1:28" ht="19.5" thickBot="1" x14ac:dyDescent="0.45">
      <c r="A34" s="35"/>
      <c r="B34" s="35"/>
      <c r="C34" s="72" t="s">
        <v>30</v>
      </c>
      <c r="D34" s="73"/>
      <c r="E34" s="73"/>
      <c r="F34" s="73"/>
      <c r="G34" s="3"/>
      <c r="H34" s="4"/>
      <c r="I34" s="4"/>
      <c r="J34" s="4"/>
      <c r="K34" s="4"/>
      <c r="L34" s="4"/>
      <c r="M34" s="4"/>
      <c r="N34" s="4"/>
      <c r="O34" s="4"/>
      <c r="P34" s="61" t="s">
        <v>13</v>
      </c>
      <c r="Q34" s="62"/>
      <c r="R34" s="2"/>
      <c r="S34" s="2"/>
      <c r="T34" s="2"/>
      <c r="U34" s="2"/>
      <c r="V34" s="2"/>
      <c r="W34" s="2"/>
      <c r="X34" s="2"/>
      <c r="Y34" s="2"/>
      <c r="Z34" s="2"/>
      <c r="AA34" s="2"/>
    </row>
    <row r="35" spans="1:28" x14ac:dyDescent="0.4">
      <c r="A35" s="35"/>
      <c r="B35" s="35"/>
      <c r="C35" s="2"/>
      <c r="D35" s="2"/>
      <c r="E35" s="2"/>
      <c r="F35" s="2"/>
      <c r="G35" s="5"/>
      <c r="H35" s="5"/>
      <c r="I35" s="5"/>
      <c r="J35" s="5"/>
      <c r="K35" s="5"/>
      <c r="L35" s="5"/>
      <c r="M35" s="5"/>
      <c r="N35" s="5"/>
      <c r="O35" s="5"/>
      <c r="P35" s="63" t="s">
        <v>23</v>
      </c>
      <c r="Q35" s="64"/>
      <c r="R35" s="2"/>
      <c r="S35" s="2"/>
      <c r="T35" s="2"/>
      <c r="U35" s="2"/>
      <c r="V35" s="2"/>
      <c r="W35" s="2"/>
      <c r="X35" s="2"/>
      <c r="Y35" s="2"/>
      <c r="Z35" s="2"/>
      <c r="AA35" s="2"/>
    </row>
    <row r="36" spans="1:28" ht="19.5" thickBot="1" x14ac:dyDescent="0.45">
      <c r="A36" s="35"/>
      <c r="B36" s="35"/>
      <c r="C36" s="2"/>
      <c r="D36" s="2"/>
      <c r="E36" s="2"/>
      <c r="F36" s="2"/>
      <c r="G36" s="2"/>
      <c r="H36" s="2"/>
      <c r="I36" s="2"/>
      <c r="J36" s="2"/>
      <c r="K36" s="2"/>
      <c r="L36" s="2"/>
      <c r="M36" s="2"/>
      <c r="N36" s="2"/>
      <c r="O36" s="2"/>
      <c r="P36" s="65"/>
      <c r="Q36" s="66"/>
      <c r="R36" s="2"/>
      <c r="S36" s="2"/>
      <c r="T36" s="2"/>
      <c r="U36" s="2"/>
      <c r="V36" s="2"/>
      <c r="W36" s="2"/>
      <c r="X36" s="2"/>
      <c r="Y36" s="2"/>
      <c r="Z36" s="2"/>
      <c r="AA36" s="2"/>
    </row>
    <row r="37" spans="1:28" ht="19.5" thickBot="1" x14ac:dyDescent="0.45">
      <c r="A37" s="35"/>
      <c r="B37" s="35"/>
      <c r="C37" s="2"/>
      <c r="D37" s="2"/>
      <c r="E37" s="2"/>
      <c r="F37" s="2"/>
      <c r="G37" s="2"/>
      <c r="H37" s="2"/>
      <c r="I37" s="2"/>
      <c r="J37" s="2"/>
      <c r="K37" s="2"/>
      <c r="L37" s="2"/>
      <c r="M37" s="2"/>
      <c r="N37" s="2"/>
      <c r="O37" s="2"/>
      <c r="P37" s="32"/>
      <c r="Q37" s="32"/>
      <c r="R37" s="2"/>
      <c r="S37" s="2"/>
      <c r="T37" s="2"/>
      <c r="U37" s="2"/>
      <c r="V37" s="2"/>
      <c r="W37" s="2"/>
      <c r="X37" s="2"/>
      <c r="Y37" s="2"/>
      <c r="Z37" s="2"/>
      <c r="AA37" s="2"/>
    </row>
    <row r="38" spans="1:28" ht="18.75" customHeight="1" thickTop="1" x14ac:dyDescent="0.4">
      <c r="A38" s="35"/>
      <c r="B38" s="35"/>
      <c r="C38" s="94" t="s">
        <v>31</v>
      </c>
      <c r="D38" s="95"/>
      <c r="E38" s="95"/>
      <c r="F38" s="95"/>
      <c r="G38" s="95"/>
      <c r="H38" s="95"/>
      <c r="I38" s="95"/>
      <c r="J38" s="95"/>
      <c r="K38" s="95"/>
      <c r="L38" s="95"/>
      <c r="M38" s="95"/>
      <c r="N38" s="95"/>
      <c r="O38" s="95"/>
      <c r="P38" s="95"/>
      <c r="Q38" s="95"/>
      <c r="R38" s="95"/>
      <c r="S38" s="95"/>
      <c r="T38" s="95"/>
      <c r="U38" s="95"/>
      <c r="V38" s="95"/>
      <c r="W38" s="95"/>
      <c r="X38" s="95"/>
      <c r="Y38" s="95"/>
      <c r="Z38" s="95"/>
      <c r="AA38" s="96"/>
    </row>
    <row r="39" spans="1:28" x14ac:dyDescent="0.4">
      <c r="A39" s="35"/>
      <c r="B39" s="35"/>
      <c r="C39" s="97"/>
      <c r="D39" s="98"/>
      <c r="E39" s="98"/>
      <c r="F39" s="98"/>
      <c r="G39" s="98"/>
      <c r="H39" s="98"/>
      <c r="I39" s="98"/>
      <c r="J39" s="98"/>
      <c r="K39" s="98"/>
      <c r="L39" s="98"/>
      <c r="M39" s="98"/>
      <c r="N39" s="98"/>
      <c r="O39" s="98"/>
      <c r="P39" s="98"/>
      <c r="Q39" s="98"/>
      <c r="R39" s="98"/>
      <c r="S39" s="98"/>
      <c r="T39" s="98"/>
      <c r="U39" s="98"/>
      <c r="V39" s="98"/>
      <c r="W39" s="98"/>
      <c r="X39" s="98"/>
      <c r="Y39" s="98"/>
      <c r="Z39" s="98"/>
      <c r="AA39" s="99"/>
    </row>
    <row r="40" spans="1:28" ht="19.5" thickBot="1" x14ac:dyDescent="0.45">
      <c r="A40" s="35"/>
      <c r="B40" s="35"/>
      <c r="C40" s="100"/>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2"/>
    </row>
    <row r="41" spans="1:28" ht="20.25" thickTop="1" thickBot="1" x14ac:dyDescent="0.45">
      <c r="A41" s="36"/>
      <c r="B41" s="36"/>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3"/>
    </row>
    <row r="42" spans="1:28" ht="19.5" thickBot="1" x14ac:dyDescent="0.45">
      <c r="A42" s="144" t="s">
        <v>75</v>
      </c>
      <c r="B42" s="144"/>
      <c r="C42" s="2"/>
      <c r="D42" s="2"/>
      <c r="E42" s="2"/>
      <c r="F42" s="2"/>
      <c r="G42" s="2"/>
      <c r="H42" s="2"/>
      <c r="I42" s="2"/>
      <c r="J42" s="2"/>
      <c r="K42" s="2"/>
      <c r="L42" s="2"/>
      <c r="M42" s="2"/>
      <c r="N42" s="2"/>
      <c r="O42" s="2"/>
      <c r="P42" s="2"/>
      <c r="Q42" s="2"/>
      <c r="R42" s="2"/>
      <c r="S42" s="2"/>
      <c r="T42" s="2"/>
      <c r="U42" s="2"/>
      <c r="V42" s="2"/>
      <c r="W42" s="2"/>
      <c r="X42" s="2"/>
      <c r="Y42" s="2"/>
      <c r="Z42" s="2"/>
      <c r="AA42" s="2"/>
    </row>
    <row r="43" spans="1:28" ht="19.5" customHeight="1" thickTop="1" x14ac:dyDescent="0.4">
      <c r="A43" s="145"/>
      <c r="B43" s="145"/>
      <c r="C43" s="2" t="s">
        <v>73</v>
      </c>
      <c r="D43" s="2"/>
      <c r="E43" s="2"/>
      <c r="F43" s="2"/>
      <c r="G43" s="2"/>
      <c r="H43" s="2"/>
      <c r="I43" s="2"/>
      <c r="J43" s="2"/>
      <c r="K43" s="2"/>
      <c r="L43" s="2"/>
      <c r="M43" s="2"/>
      <c r="N43" s="2"/>
      <c r="O43" s="2"/>
      <c r="P43" s="81" t="s">
        <v>20</v>
      </c>
      <c r="Q43" s="82"/>
      <c r="R43" s="2"/>
      <c r="S43" s="2"/>
      <c r="T43" s="2"/>
      <c r="U43" s="2"/>
      <c r="V43" s="2"/>
      <c r="W43" s="2"/>
      <c r="X43" s="2"/>
      <c r="Y43" s="2"/>
      <c r="Z43" s="2"/>
      <c r="AA43" s="2"/>
    </row>
    <row r="44" spans="1:28" ht="18.75" customHeight="1" x14ac:dyDescent="0.4">
      <c r="A44" s="145"/>
      <c r="B44" s="145"/>
      <c r="C44" s="2"/>
      <c r="D44" s="2"/>
      <c r="E44" s="2"/>
      <c r="F44" s="2"/>
      <c r="G44" s="2"/>
      <c r="H44" s="2"/>
      <c r="I44" s="2"/>
      <c r="J44" s="2"/>
      <c r="K44" s="2"/>
      <c r="L44" s="2"/>
      <c r="M44" s="2"/>
      <c r="N44" s="2"/>
      <c r="O44" s="2"/>
      <c r="P44" s="83"/>
      <c r="Q44" s="84"/>
      <c r="R44" s="2"/>
      <c r="S44" s="2"/>
      <c r="T44" s="2"/>
      <c r="U44" s="2"/>
      <c r="V44" s="2"/>
      <c r="W44" s="2"/>
      <c r="X44" s="2"/>
      <c r="Y44" s="2"/>
      <c r="Z44" s="2"/>
      <c r="AA44" s="2"/>
    </row>
    <row r="45" spans="1:28" ht="19.5" thickBot="1" x14ac:dyDescent="0.45">
      <c r="A45" s="145"/>
      <c r="B45" s="145"/>
      <c r="C45" s="2"/>
      <c r="D45" s="2"/>
      <c r="E45" s="2"/>
      <c r="F45" s="2"/>
      <c r="G45" s="2"/>
      <c r="H45" s="2"/>
      <c r="I45" s="2"/>
      <c r="J45" s="2"/>
      <c r="K45" s="2"/>
      <c r="L45" s="2"/>
      <c r="M45" s="2"/>
      <c r="N45" s="2"/>
      <c r="O45" s="2"/>
      <c r="P45" s="85"/>
      <c r="Q45" s="86"/>
      <c r="R45" s="2"/>
      <c r="S45" s="2"/>
      <c r="T45" s="2"/>
      <c r="U45" s="2"/>
      <c r="V45" s="2"/>
      <c r="W45" s="2"/>
      <c r="X45" s="2"/>
      <c r="Y45" s="2"/>
      <c r="Z45" s="2"/>
      <c r="AA45" s="2"/>
    </row>
    <row r="46" spans="1:28" ht="20.25" thickTop="1" thickBot="1" x14ac:dyDescent="0.45">
      <c r="A46" s="145"/>
      <c r="B46" s="145"/>
      <c r="C46" s="2"/>
      <c r="D46" s="2"/>
      <c r="E46" s="2"/>
      <c r="F46" s="2"/>
      <c r="G46" s="2"/>
      <c r="H46" s="2"/>
      <c r="I46" s="2"/>
      <c r="J46" s="2"/>
      <c r="K46" s="2"/>
      <c r="L46" s="2"/>
      <c r="M46" s="2"/>
      <c r="N46" s="2"/>
      <c r="O46" s="2"/>
      <c r="P46" s="74" t="s">
        <v>27</v>
      </c>
      <c r="Q46" s="62"/>
      <c r="R46" s="2"/>
      <c r="S46" s="2"/>
      <c r="T46" s="2"/>
      <c r="U46" s="2"/>
      <c r="V46" s="2"/>
      <c r="W46" s="2"/>
      <c r="X46" s="2"/>
      <c r="Y46" s="2"/>
      <c r="Z46" s="2"/>
      <c r="AA46" s="2"/>
    </row>
    <row r="47" spans="1:28" x14ac:dyDescent="0.4">
      <c r="A47" s="145"/>
      <c r="B47" s="145"/>
      <c r="C47" s="2"/>
      <c r="D47" s="2"/>
      <c r="E47" s="2"/>
      <c r="F47" s="2"/>
      <c r="G47" s="2"/>
      <c r="H47" s="2"/>
      <c r="I47" s="2"/>
      <c r="J47" s="2"/>
      <c r="K47" s="2"/>
      <c r="L47" s="2"/>
      <c r="M47" s="2"/>
      <c r="N47" s="2"/>
      <c r="O47" s="2"/>
      <c r="P47" s="2"/>
      <c r="Q47" s="41" t="s">
        <v>34</v>
      </c>
      <c r="R47" s="42"/>
      <c r="S47" s="42"/>
      <c r="T47" s="42"/>
      <c r="U47" s="42"/>
      <c r="V47" s="42"/>
      <c r="W47" s="42"/>
      <c r="X47" s="42"/>
      <c r="Y47" s="42"/>
      <c r="Z47" s="42"/>
      <c r="AA47" s="42"/>
      <c r="AB47" s="40" t="s">
        <v>17</v>
      </c>
    </row>
    <row r="48" spans="1:28" x14ac:dyDescent="0.4">
      <c r="A48" s="145"/>
      <c r="B48" s="145"/>
      <c r="C48" s="2"/>
      <c r="D48" s="2"/>
      <c r="E48" s="2"/>
      <c r="F48" s="2"/>
      <c r="G48" s="2"/>
      <c r="H48" s="2"/>
      <c r="I48" s="2"/>
      <c r="J48" s="2"/>
      <c r="K48" s="2"/>
      <c r="L48" s="2"/>
      <c r="M48" s="2"/>
      <c r="N48" s="2"/>
      <c r="O48" s="2"/>
      <c r="P48" s="2"/>
      <c r="Q48" s="43"/>
      <c r="R48" s="44"/>
      <c r="S48" s="44"/>
      <c r="T48" s="44"/>
      <c r="U48" s="44"/>
      <c r="V48" s="44"/>
      <c r="W48" s="44"/>
      <c r="X48" s="44"/>
      <c r="Y48" s="44"/>
      <c r="Z48" s="44"/>
      <c r="AA48" s="44"/>
      <c r="AB48" s="40"/>
    </row>
    <row r="49" spans="1:28" ht="19.5" thickBot="1" x14ac:dyDescent="0.45">
      <c r="A49" s="145"/>
      <c r="B49" s="145"/>
      <c r="C49" s="2"/>
      <c r="D49" s="2"/>
      <c r="E49" s="2"/>
      <c r="F49" s="2"/>
      <c r="G49" s="2"/>
      <c r="H49" s="2"/>
      <c r="I49" s="2"/>
      <c r="J49" s="2"/>
      <c r="K49" s="2"/>
      <c r="L49" s="2"/>
      <c r="M49" s="2"/>
      <c r="N49" s="2"/>
      <c r="O49" s="2"/>
      <c r="P49" s="2"/>
      <c r="Q49" s="45"/>
      <c r="R49" s="46"/>
      <c r="S49" s="46"/>
      <c r="T49" s="46"/>
      <c r="U49" s="46"/>
      <c r="V49" s="46"/>
      <c r="W49" s="46"/>
      <c r="X49" s="46"/>
      <c r="Y49" s="46"/>
      <c r="Z49" s="46"/>
      <c r="AA49" s="46"/>
      <c r="AB49" s="40"/>
    </row>
    <row r="50" spans="1:28" ht="19.5" thickBot="1" x14ac:dyDescent="0.45">
      <c r="A50" s="145"/>
      <c r="B50" s="145"/>
      <c r="C50" s="67" t="s">
        <v>36</v>
      </c>
      <c r="D50" s="68"/>
      <c r="E50" s="68"/>
      <c r="F50" s="68"/>
      <c r="G50" s="68"/>
      <c r="H50" s="68"/>
      <c r="I50" s="68"/>
      <c r="J50" s="68"/>
      <c r="K50" s="68"/>
      <c r="L50" s="68"/>
      <c r="M50" s="68"/>
      <c r="N50" s="68"/>
      <c r="O50" s="68"/>
      <c r="P50" s="116"/>
      <c r="Q50" s="47" t="s">
        <v>21</v>
      </c>
      <c r="R50" s="48"/>
      <c r="S50" s="48"/>
      <c r="T50" s="48"/>
      <c r="U50" s="48"/>
      <c r="V50" s="48"/>
      <c r="W50" s="48"/>
      <c r="X50" s="48"/>
      <c r="Y50" s="48"/>
      <c r="Z50" s="48"/>
      <c r="AA50" s="48"/>
      <c r="AB50" s="40"/>
    </row>
    <row r="51" spans="1:28" ht="19.5" thickBot="1" x14ac:dyDescent="0.45">
      <c r="A51" s="145"/>
      <c r="B51" s="145"/>
      <c r="C51" s="8"/>
      <c r="D51" s="8"/>
      <c r="E51" s="8"/>
      <c r="F51" s="8"/>
      <c r="G51" s="8"/>
      <c r="H51" s="8"/>
      <c r="I51" s="8"/>
      <c r="J51" s="8"/>
      <c r="K51" s="8"/>
      <c r="L51" s="8"/>
      <c r="M51" s="8"/>
      <c r="N51" s="8"/>
      <c r="O51" s="8"/>
      <c r="P51" s="61" t="s">
        <v>13</v>
      </c>
      <c r="Q51" s="62"/>
      <c r="R51" s="2"/>
      <c r="S51" s="2"/>
      <c r="T51" s="2"/>
      <c r="U51" s="2"/>
      <c r="V51" s="2"/>
      <c r="W51" s="2"/>
      <c r="X51" s="2"/>
      <c r="Y51" s="2"/>
      <c r="Z51" s="2"/>
      <c r="AA51" s="2"/>
    </row>
    <row r="52" spans="1:28" ht="19.5" customHeight="1" thickTop="1" x14ac:dyDescent="0.4">
      <c r="A52" s="145"/>
      <c r="B52" s="145"/>
      <c r="C52" s="2" t="s">
        <v>74</v>
      </c>
      <c r="D52" s="2"/>
      <c r="E52" s="2"/>
      <c r="F52" s="2"/>
      <c r="G52" s="2"/>
      <c r="H52" s="2"/>
      <c r="I52" s="2"/>
      <c r="J52" s="2"/>
      <c r="K52" s="2"/>
      <c r="L52" s="135" t="s">
        <v>64</v>
      </c>
      <c r="M52" s="136"/>
      <c r="N52" s="136"/>
      <c r="O52" s="136"/>
      <c r="P52" s="136"/>
      <c r="Q52" s="136"/>
      <c r="R52" s="136"/>
      <c r="S52" s="136"/>
      <c r="T52" s="136"/>
      <c r="U52" s="137"/>
      <c r="V52" s="2"/>
      <c r="W52" s="2"/>
      <c r="Z52" s="121" t="s">
        <v>15</v>
      </c>
      <c r="AA52" s="122"/>
    </row>
    <row r="53" spans="1:28" ht="19.5" thickBot="1" x14ac:dyDescent="0.45">
      <c r="A53" s="145"/>
      <c r="B53" s="145"/>
      <c r="L53" s="138"/>
      <c r="M53" s="139"/>
      <c r="N53" s="139"/>
      <c r="O53" s="139"/>
      <c r="P53" s="139"/>
      <c r="Q53" s="139"/>
      <c r="R53" s="139"/>
      <c r="S53" s="139"/>
      <c r="T53" s="139"/>
      <c r="U53" s="140"/>
      <c r="Z53" s="123"/>
      <c r="AA53" s="124"/>
    </row>
    <row r="54" spans="1:28" ht="20.25" thickTop="1" thickBot="1" x14ac:dyDescent="0.45">
      <c r="A54" s="145"/>
      <c r="B54" s="145"/>
      <c r="L54" s="138"/>
      <c r="M54" s="139"/>
      <c r="N54" s="139"/>
      <c r="O54" s="139"/>
      <c r="P54" s="139"/>
      <c r="Q54" s="139"/>
      <c r="R54" s="139"/>
      <c r="S54" s="139"/>
      <c r="T54" s="139"/>
      <c r="U54" s="140"/>
      <c r="Z54" s="74" t="s">
        <v>27</v>
      </c>
      <c r="AA54" s="62"/>
    </row>
    <row r="55" spans="1:28" ht="25.5" customHeight="1" x14ac:dyDescent="0.4">
      <c r="A55" s="145"/>
      <c r="B55" s="145"/>
      <c r="C55" s="6"/>
      <c r="D55" s="6"/>
      <c r="E55" s="6"/>
      <c r="F55" s="6"/>
      <c r="G55" s="6"/>
      <c r="H55" s="6"/>
      <c r="I55" s="6"/>
      <c r="J55" s="6"/>
      <c r="K55" s="6"/>
      <c r="L55" s="138"/>
      <c r="M55" s="139"/>
      <c r="N55" s="139"/>
      <c r="O55" s="139"/>
      <c r="P55" s="139"/>
      <c r="Q55" s="139"/>
      <c r="R55" s="139"/>
      <c r="S55" s="139"/>
      <c r="T55" s="139"/>
      <c r="U55" s="140"/>
      <c r="V55" s="6"/>
      <c r="W55" s="129" t="s">
        <v>33</v>
      </c>
      <c r="X55" s="130"/>
      <c r="Y55" s="130"/>
      <c r="Z55" s="130"/>
      <c r="AA55" s="130"/>
      <c r="AB55" s="40" t="s">
        <v>17</v>
      </c>
    </row>
    <row r="56" spans="1:28" ht="25.5" customHeight="1" thickBot="1" x14ac:dyDescent="0.45">
      <c r="A56" s="145"/>
      <c r="B56" s="145"/>
      <c r="L56" s="141"/>
      <c r="M56" s="142"/>
      <c r="N56" s="142"/>
      <c r="O56" s="142"/>
      <c r="P56" s="142"/>
      <c r="Q56" s="142"/>
      <c r="R56" s="142"/>
      <c r="S56" s="142"/>
      <c r="T56" s="142"/>
      <c r="U56" s="143"/>
      <c r="W56" s="131"/>
      <c r="X56" s="132"/>
      <c r="Y56" s="132"/>
      <c r="Z56" s="132"/>
      <c r="AA56" s="132"/>
      <c r="AB56" s="40"/>
    </row>
    <row r="57" spans="1:28" ht="25.5" customHeight="1" thickBot="1" x14ac:dyDescent="0.45">
      <c r="A57" s="145"/>
      <c r="B57" s="145"/>
      <c r="W57" s="133"/>
      <c r="X57" s="134"/>
      <c r="Y57" s="134"/>
      <c r="Z57" s="134"/>
      <c r="AA57" s="134"/>
      <c r="AB57" s="40"/>
    </row>
    <row r="58" spans="1:28" ht="19.5" thickBot="1" x14ac:dyDescent="0.45">
      <c r="A58" s="145"/>
      <c r="B58" s="145"/>
      <c r="C58" s="127" t="s">
        <v>35</v>
      </c>
      <c r="D58" s="128"/>
      <c r="E58" s="128"/>
      <c r="F58" s="128"/>
      <c r="G58" s="128"/>
      <c r="H58" s="128"/>
      <c r="I58" s="128"/>
      <c r="J58" s="128"/>
      <c r="K58" s="128"/>
      <c r="L58" s="128"/>
      <c r="M58" s="128"/>
      <c r="N58" s="128"/>
      <c r="O58" s="128"/>
      <c r="P58" s="128"/>
      <c r="Q58" s="128"/>
      <c r="R58" s="128"/>
      <c r="S58" s="128"/>
      <c r="T58" s="128"/>
      <c r="U58" s="128"/>
      <c r="V58" s="128"/>
      <c r="W58" s="114" t="s">
        <v>32</v>
      </c>
      <c r="X58" s="115"/>
      <c r="Y58" s="115"/>
      <c r="Z58" s="115"/>
      <c r="AA58" s="115"/>
      <c r="AB58" s="40"/>
    </row>
    <row r="59" spans="1:28" ht="19.5" thickBot="1" x14ac:dyDescent="0.45">
      <c r="A59" s="145"/>
      <c r="B59" s="145"/>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1"/>
    </row>
    <row r="60" spans="1:28" ht="18.75" customHeight="1" thickTop="1" x14ac:dyDescent="0.4">
      <c r="A60" s="145"/>
      <c r="B60" s="145"/>
      <c r="C60" s="94" t="s">
        <v>39</v>
      </c>
      <c r="D60" s="95"/>
      <c r="E60" s="95"/>
      <c r="F60" s="95"/>
      <c r="G60" s="95"/>
      <c r="H60" s="95"/>
      <c r="I60" s="95"/>
      <c r="J60" s="95"/>
      <c r="K60" s="95"/>
      <c r="L60" s="95"/>
      <c r="M60" s="95"/>
      <c r="N60" s="95"/>
      <c r="O60" s="95"/>
      <c r="P60" s="95"/>
      <c r="Q60" s="95"/>
      <c r="R60" s="95"/>
      <c r="S60" s="95"/>
      <c r="T60" s="95"/>
      <c r="U60" s="95"/>
      <c r="V60" s="95"/>
      <c r="W60" s="95"/>
      <c r="X60" s="95"/>
      <c r="Y60" s="95"/>
      <c r="Z60" s="95"/>
      <c r="AA60" s="96"/>
    </row>
    <row r="61" spans="1:28" x14ac:dyDescent="0.4">
      <c r="A61" s="145"/>
      <c r="B61" s="145"/>
      <c r="C61" s="97"/>
      <c r="D61" s="98"/>
      <c r="E61" s="98"/>
      <c r="F61" s="98"/>
      <c r="G61" s="98"/>
      <c r="H61" s="98"/>
      <c r="I61" s="98"/>
      <c r="J61" s="98"/>
      <c r="K61" s="98"/>
      <c r="L61" s="98"/>
      <c r="M61" s="98"/>
      <c r="N61" s="98"/>
      <c r="O61" s="98"/>
      <c r="P61" s="98"/>
      <c r="Q61" s="98"/>
      <c r="R61" s="98"/>
      <c r="S61" s="98"/>
      <c r="T61" s="98"/>
      <c r="U61" s="98"/>
      <c r="V61" s="98"/>
      <c r="W61" s="98"/>
      <c r="X61" s="98"/>
      <c r="Y61" s="98"/>
      <c r="Z61" s="98"/>
      <c r="AA61" s="99"/>
    </row>
    <row r="62" spans="1:28" x14ac:dyDescent="0.4">
      <c r="A62" s="145"/>
      <c r="B62" s="145"/>
      <c r="C62" s="97"/>
      <c r="D62" s="98"/>
      <c r="E62" s="98"/>
      <c r="F62" s="98"/>
      <c r="G62" s="98"/>
      <c r="H62" s="98"/>
      <c r="I62" s="98"/>
      <c r="J62" s="98"/>
      <c r="K62" s="98"/>
      <c r="L62" s="98"/>
      <c r="M62" s="98"/>
      <c r="N62" s="98"/>
      <c r="O62" s="98"/>
      <c r="P62" s="98"/>
      <c r="Q62" s="98"/>
      <c r="R62" s="98"/>
      <c r="S62" s="98"/>
      <c r="T62" s="98"/>
      <c r="U62" s="98"/>
      <c r="V62" s="98"/>
      <c r="W62" s="98"/>
      <c r="X62" s="98"/>
      <c r="Y62" s="98"/>
      <c r="Z62" s="98"/>
      <c r="AA62" s="99"/>
    </row>
    <row r="63" spans="1:28" x14ac:dyDescent="0.4">
      <c r="A63" s="145"/>
      <c r="B63" s="145"/>
      <c r="C63" s="97"/>
      <c r="D63" s="98"/>
      <c r="E63" s="98"/>
      <c r="F63" s="98"/>
      <c r="G63" s="98"/>
      <c r="H63" s="98"/>
      <c r="I63" s="98"/>
      <c r="J63" s="98"/>
      <c r="K63" s="98"/>
      <c r="L63" s="98"/>
      <c r="M63" s="98"/>
      <c r="N63" s="98"/>
      <c r="O63" s="98"/>
      <c r="P63" s="98"/>
      <c r="Q63" s="98"/>
      <c r="R63" s="98"/>
      <c r="S63" s="98"/>
      <c r="T63" s="98"/>
      <c r="U63" s="98"/>
      <c r="V63" s="98"/>
      <c r="W63" s="98"/>
      <c r="X63" s="98"/>
      <c r="Y63" s="98"/>
      <c r="Z63" s="98"/>
      <c r="AA63" s="99"/>
    </row>
    <row r="64" spans="1:28" ht="19.5" thickBot="1" x14ac:dyDescent="0.45">
      <c r="A64" s="145"/>
      <c r="B64" s="145"/>
      <c r="C64" s="100"/>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2"/>
    </row>
    <row r="65" ht="19.5" thickTop="1" x14ac:dyDescent="0.4"/>
  </sheetData>
  <mergeCells count="65">
    <mergeCell ref="P43:Q45"/>
    <mergeCell ref="P46:Q46"/>
    <mergeCell ref="A42:B64"/>
    <mergeCell ref="AB55:AB58"/>
    <mergeCell ref="P51:Q51"/>
    <mergeCell ref="C50:P50"/>
    <mergeCell ref="Q47:AA49"/>
    <mergeCell ref="AB47:AB50"/>
    <mergeCell ref="Q50:AA50"/>
    <mergeCell ref="C60:AA64"/>
    <mergeCell ref="Z52:AA53"/>
    <mergeCell ref="Z54:AA54"/>
    <mergeCell ref="C58:V58"/>
    <mergeCell ref="W55:AA57"/>
    <mergeCell ref="W58:AA58"/>
    <mergeCell ref="L52:U56"/>
    <mergeCell ref="Z4:AA4"/>
    <mergeCell ref="C9:H9"/>
    <mergeCell ref="B1:C2"/>
    <mergeCell ref="H7:I7"/>
    <mergeCell ref="H5:I6"/>
    <mergeCell ref="N4:O4"/>
    <mergeCell ref="D1:D2"/>
    <mergeCell ref="B4:C4"/>
    <mergeCell ref="D4:E4"/>
    <mergeCell ref="F4:G4"/>
    <mergeCell ref="H4:I4"/>
    <mergeCell ref="B3:C3"/>
    <mergeCell ref="C38:AA40"/>
    <mergeCell ref="D14:U14"/>
    <mergeCell ref="AB19:AB21"/>
    <mergeCell ref="P4:Q4"/>
    <mergeCell ref="R4:S4"/>
    <mergeCell ref="T4:U4"/>
    <mergeCell ref="V4:W4"/>
    <mergeCell ref="X4:Y4"/>
    <mergeCell ref="AB8:AB9"/>
    <mergeCell ref="I19:AA21"/>
    <mergeCell ref="H18:I18"/>
    <mergeCell ref="I8:AA8"/>
    <mergeCell ref="H16:I17"/>
    <mergeCell ref="J4:K4"/>
    <mergeCell ref="L4:M4"/>
    <mergeCell ref="I9:AA9"/>
    <mergeCell ref="P29:Q29"/>
    <mergeCell ref="H22:I22"/>
    <mergeCell ref="H23:I23"/>
    <mergeCell ref="C11:AA13"/>
    <mergeCell ref="C19:H21"/>
    <mergeCell ref="A25:B41"/>
    <mergeCell ref="A15:B24"/>
    <mergeCell ref="A5:B14"/>
    <mergeCell ref="AB30:AB33"/>
    <mergeCell ref="Q30:AA32"/>
    <mergeCell ref="Q33:AA33"/>
    <mergeCell ref="G30:P32"/>
    <mergeCell ref="G33:P33"/>
    <mergeCell ref="P34:Q34"/>
    <mergeCell ref="P35:Q36"/>
    <mergeCell ref="C33:F33"/>
    <mergeCell ref="H27:O28"/>
    <mergeCell ref="C34:F34"/>
    <mergeCell ref="F29:G29"/>
    <mergeCell ref="P26:Q28"/>
    <mergeCell ref="F26:G28"/>
  </mergeCells>
  <phoneticPr fontId="2"/>
  <hyperlinks>
    <hyperlink ref="C11:AA13" r:id="rId1" location="zaishokuteijikaitei" display="※1　なお、当該受給権取得後も定年の引き上げ、定年後の継続雇用制度又は定年の定めの廃止により就業を継続し、給与等から厚生年金保険料が徴収されていた期間(つまり、被保険者期間)がある場合には、当該受給権取得時に計算されたAに当該期間分の額が9/1を基準日として毎年加算(これを「在職定時改定(R4.4.1～施行)」と言います)(右方、日本年金機構ホームページより引用しましたリーフレットをご参照ください)されていくことになりますが、当該繰下げ待期期間(つまり、実際に老齢厚生年金を受給していない間)に関しては、この「在職定時改定」は行われません。また、「在職定時改定」の対象者は65歳以上70歳未満の老齢厚生年金の受給者です。以下、このSheetにおいて同じ" xr:uid="{97864A6E-3075-45E4-8B32-8B03C82E8B7E}"/>
  </hyperlinks>
  <pageMargins left="0.7" right="0.7" top="0.75" bottom="0.75" header="0.3" footer="0.3"/>
  <pageSetup paperSize="9" scale="39" orientation="landscape" horizontalDpi="4294967292"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B3E9-ED00-40B6-B530-CAC98069FC10}">
  <sheetPr>
    <pageSetUpPr fitToPage="1"/>
  </sheetPr>
  <dimension ref="A1:N28"/>
  <sheetViews>
    <sheetView zoomScaleNormal="100" workbookViewId="0">
      <selection activeCell="P19" sqref="P19"/>
    </sheetView>
  </sheetViews>
  <sheetFormatPr defaultRowHeight="18.75" x14ac:dyDescent="0.4"/>
  <cols>
    <col min="2" max="2" width="21.125" customWidth="1"/>
    <col min="3" max="3" width="2.75" customWidth="1"/>
    <col min="4" max="4" width="30.75" customWidth="1"/>
    <col min="5" max="5" width="2.75" customWidth="1"/>
    <col min="6" max="6" width="30.75" customWidth="1"/>
    <col min="7" max="7" width="2.75" customWidth="1"/>
  </cols>
  <sheetData>
    <row r="1" spans="1:14" x14ac:dyDescent="0.4">
      <c r="B1" s="1" t="s">
        <v>40</v>
      </c>
      <c r="D1" s="1" t="s">
        <v>41</v>
      </c>
      <c r="F1" s="1" t="s">
        <v>42</v>
      </c>
    </row>
    <row r="2" spans="1:14" ht="36" x14ac:dyDescent="0.4">
      <c r="A2" s="16"/>
      <c r="D2" s="10" t="s">
        <v>43</v>
      </c>
    </row>
    <row r="3" spans="1:14" ht="35.25" thickBot="1" x14ac:dyDescent="0.45">
      <c r="A3" s="17" t="s">
        <v>44</v>
      </c>
      <c r="D3" s="18">
        <v>1600000</v>
      </c>
    </row>
    <row r="4" spans="1:14" ht="35.25" customHeight="1" thickTop="1" x14ac:dyDescent="0.4">
      <c r="B4" s="146" t="s">
        <v>45</v>
      </c>
      <c r="D4" s="151" t="s">
        <v>46</v>
      </c>
      <c r="F4" s="19" t="s">
        <v>47</v>
      </c>
      <c r="H4" s="179" t="s">
        <v>48</v>
      </c>
      <c r="I4" s="151" t="s">
        <v>49</v>
      </c>
      <c r="K4" s="154" t="s">
        <v>50</v>
      </c>
      <c r="L4" s="155"/>
      <c r="M4" s="155"/>
      <c r="N4" s="156"/>
    </row>
    <row r="5" spans="1:14" ht="35.25" customHeight="1" x14ac:dyDescent="0.4">
      <c r="B5" s="147"/>
      <c r="D5" s="152"/>
      <c r="F5" s="20">
        <f>B7*0.5</f>
        <v>397000</v>
      </c>
      <c r="H5" s="179"/>
      <c r="I5" s="152"/>
      <c r="K5" s="157"/>
      <c r="L5" s="158"/>
      <c r="M5" s="158"/>
      <c r="N5" s="159"/>
    </row>
    <row r="6" spans="1:14" ht="81" customHeight="1" x14ac:dyDescent="0.4">
      <c r="B6" s="29" t="s">
        <v>60</v>
      </c>
      <c r="D6" s="178"/>
      <c r="F6" s="21" t="s">
        <v>51</v>
      </c>
      <c r="H6" s="179"/>
      <c r="I6" s="152"/>
      <c r="K6" s="157"/>
      <c r="L6" s="158"/>
      <c r="M6" s="158"/>
      <c r="N6" s="159"/>
    </row>
    <row r="7" spans="1:14" ht="70.900000000000006" customHeight="1" thickBot="1" x14ac:dyDescent="0.45">
      <c r="B7" s="22">
        <v>794000</v>
      </c>
      <c r="D7" s="23">
        <f>D3*0.75</f>
        <v>1200000</v>
      </c>
      <c r="F7" s="24">
        <f>D3*0.5</f>
        <v>800000</v>
      </c>
      <c r="H7" s="179"/>
      <c r="I7" s="153"/>
      <c r="K7" s="157"/>
      <c r="L7" s="158"/>
      <c r="M7" s="158"/>
      <c r="N7" s="159"/>
    </row>
    <row r="8" spans="1:14" ht="30" customHeight="1" x14ac:dyDescent="0.4">
      <c r="B8" s="1" t="s">
        <v>52</v>
      </c>
      <c r="D8" s="1" t="s">
        <v>52</v>
      </c>
      <c r="F8" s="1" t="s">
        <v>52</v>
      </c>
      <c r="H8" s="163" t="s">
        <v>53</v>
      </c>
      <c r="I8" s="164"/>
      <c r="K8" s="160"/>
      <c r="L8" s="161"/>
      <c r="M8" s="161"/>
      <c r="N8" s="162"/>
    </row>
    <row r="9" spans="1:14" ht="25.5" x14ac:dyDescent="0.4">
      <c r="C9" s="25"/>
      <c r="D9" s="165" t="s">
        <v>27</v>
      </c>
      <c r="E9" s="165"/>
      <c r="F9" s="165"/>
      <c r="G9" s="26"/>
      <c r="H9" s="164"/>
      <c r="I9" s="164"/>
    </row>
    <row r="10" spans="1:14" ht="18" customHeight="1" x14ac:dyDescent="0.4">
      <c r="D10" s="166" t="s">
        <v>54</v>
      </c>
      <c r="E10" s="166"/>
      <c r="F10" s="166"/>
      <c r="H10" s="164"/>
      <c r="I10" s="164"/>
      <c r="K10" s="167" t="s">
        <v>65</v>
      </c>
      <c r="L10" s="168"/>
      <c r="M10" s="168"/>
      <c r="N10" s="169"/>
    </row>
    <row r="11" spans="1:14" ht="24" x14ac:dyDescent="0.4">
      <c r="D11" s="27">
        <f>D7</f>
        <v>1200000</v>
      </c>
      <c r="E11" s="28" t="s">
        <v>55</v>
      </c>
      <c r="F11" s="27">
        <f>F5+F7</f>
        <v>1197000</v>
      </c>
      <c r="H11" s="164"/>
      <c r="I11" s="164"/>
      <c r="K11" s="170"/>
      <c r="L11" s="171"/>
      <c r="M11" s="171"/>
      <c r="N11" s="172"/>
    </row>
    <row r="12" spans="1:14" ht="26.25" thickBot="1" x14ac:dyDescent="0.45">
      <c r="D12" s="176">
        <f>IF(F11&gt;D11,F11,D11)</f>
        <v>1200000</v>
      </c>
      <c r="E12" s="176"/>
      <c r="F12" s="176"/>
      <c r="K12" s="170"/>
      <c r="L12" s="171"/>
      <c r="M12" s="171"/>
      <c r="N12" s="172"/>
    </row>
    <row r="13" spans="1:14" x14ac:dyDescent="0.4">
      <c r="D13" s="148" t="s">
        <v>56</v>
      </c>
      <c r="E13" s="149"/>
      <c r="F13" s="150"/>
      <c r="K13" s="170"/>
      <c r="L13" s="171"/>
      <c r="M13" s="171"/>
      <c r="N13" s="172"/>
    </row>
    <row r="14" spans="1:14" ht="25.5" x14ac:dyDescent="0.4">
      <c r="D14" s="180">
        <f>MAX(D12-D16,0)</f>
        <v>406000</v>
      </c>
      <c r="E14" s="181"/>
      <c r="F14" s="182"/>
      <c r="G14" s="30" t="s">
        <v>61</v>
      </c>
      <c r="H14" s="6" t="s">
        <v>62</v>
      </c>
      <c r="K14" s="170"/>
      <c r="L14" s="171"/>
      <c r="M14" s="171"/>
      <c r="N14" s="172"/>
    </row>
    <row r="15" spans="1:14" x14ac:dyDescent="0.4">
      <c r="D15" s="183" t="s">
        <v>57</v>
      </c>
      <c r="E15" s="184"/>
      <c r="F15" s="185"/>
      <c r="H15" s="6"/>
      <c r="K15" s="170"/>
      <c r="L15" s="171"/>
      <c r="M15" s="171"/>
      <c r="N15" s="172"/>
    </row>
    <row r="16" spans="1:14" ht="26.25" thickBot="1" x14ac:dyDescent="0.45">
      <c r="D16" s="186">
        <f>B7</f>
        <v>794000</v>
      </c>
      <c r="E16" s="187"/>
      <c r="F16" s="188"/>
      <c r="G16" s="30" t="s">
        <v>61</v>
      </c>
      <c r="H16" s="6" t="s">
        <v>63</v>
      </c>
      <c r="K16" s="170"/>
      <c r="L16" s="171"/>
      <c r="M16" s="171"/>
      <c r="N16" s="172"/>
    </row>
    <row r="17" spans="1:14" x14ac:dyDescent="0.4">
      <c r="D17" s="177" t="s">
        <v>52</v>
      </c>
      <c r="E17" s="177"/>
      <c r="F17" s="177"/>
      <c r="K17" s="173"/>
      <c r="L17" s="174"/>
      <c r="M17" s="174"/>
      <c r="N17" s="175"/>
    </row>
    <row r="19" spans="1:14" x14ac:dyDescent="0.4">
      <c r="A19" s="40" t="s">
        <v>58</v>
      </c>
      <c r="B19" s="98" t="s">
        <v>59</v>
      </c>
      <c r="C19" s="98"/>
      <c r="D19" s="98"/>
      <c r="E19" s="98"/>
      <c r="F19" s="98"/>
    </row>
    <row r="20" spans="1:14" x14ac:dyDescent="0.4">
      <c r="A20" s="40"/>
      <c r="B20" s="98"/>
      <c r="C20" s="98"/>
      <c r="D20" s="98"/>
      <c r="E20" s="98"/>
      <c r="F20" s="98"/>
    </row>
    <row r="21" spans="1:14" ht="18.75" customHeight="1" x14ac:dyDescent="0.4">
      <c r="A21" s="126" t="s">
        <v>66</v>
      </c>
      <c r="B21" s="171" t="s">
        <v>67</v>
      </c>
      <c r="C21" s="171"/>
      <c r="D21" s="171"/>
      <c r="E21" s="171"/>
      <c r="F21" s="171"/>
      <c r="G21" s="171"/>
      <c r="H21" s="171"/>
      <c r="I21" s="171"/>
      <c r="J21" s="171"/>
      <c r="K21" s="171"/>
      <c r="L21" s="171"/>
      <c r="M21" s="171"/>
      <c r="N21" s="171"/>
    </row>
    <row r="22" spans="1:14" x14ac:dyDescent="0.4">
      <c r="A22" s="126"/>
      <c r="B22" s="171"/>
      <c r="C22" s="171"/>
      <c r="D22" s="171"/>
      <c r="E22" s="171"/>
      <c r="F22" s="171"/>
      <c r="G22" s="171"/>
      <c r="H22" s="171"/>
      <c r="I22" s="171"/>
      <c r="J22" s="171"/>
      <c r="K22" s="171"/>
      <c r="L22" s="171"/>
      <c r="M22" s="171"/>
      <c r="N22" s="171"/>
    </row>
    <row r="23" spans="1:14" x14ac:dyDescent="0.4">
      <c r="A23" s="126"/>
      <c r="B23" s="171"/>
      <c r="C23" s="171"/>
      <c r="D23" s="171"/>
      <c r="E23" s="171"/>
      <c r="F23" s="171"/>
      <c r="G23" s="171"/>
      <c r="H23" s="171"/>
      <c r="I23" s="171"/>
      <c r="J23" s="171"/>
      <c r="K23" s="171"/>
      <c r="L23" s="171"/>
      <c r="M23" s="171"/>
      <c r="N23" s="171"/>
    </row>
    <row r="24" spans="1:14" x14ac:dyDescent="0.4">
      <c r="A24" s="126"/>
      <c r="B24" s="171"/>
      <c r="C24" s="171"/>
      <c r="D24" s="171"/>
      <c r="E24" s="171"/>
      <c r="F24" s="171"/>
      <c r="G24" s="171"/>
      <c r="H24" s="171"/>
      <c r="I24" s="171"/>
      <c r="J24" s="171"/>
      <c r="K24" s="171"/>
      <c r="L24" s="171"/>
      <c r="M24" s="171"/>
      <c r="N24" s="171"/>
    </row>
    <row r="25" spans="1:14" x14ac:dyDescent="0.4">
      <c r="A25" s="126"/>
      <c r="B25" s="171"/>
      <c r="C25" s="171"/>
      <c r="D25" s="171"/>
      <c r="E25" s="171"/>
      <c r="F25" s="171"/>
      <c r="G25" s="171"/>
      <c r="H25" s="171"/>
      <c r="I25" s="171"/>
      <c r="J25" s="171"/>
      <c r="K25" s="171"/>
      <c r="L25" s="171"/>
      <c r="M25" s="171"/>
      <c r="N25" s="171"/>
    </row>
    <row r="26" spans="1:14" x14ac:dyDescent="0.4">
      <c r="A26" s="126"/>
      <c r="B26" s="171"/>
      <c r="C26" s="171"/>
      <c r="D26" s="171"/>
      <c r="E26" s="171"/>
      <c r="F26" s="171"/>
      <c r="G26" s="171"/>
      <c r="H26" s="171"/>
      <c r="I26" s="171"/>
      <c r="J26" s="171"/>
      <c r="K26" s="171"/>
      <c r="L26" s="171"/>
      <c r="M26" s="171"/>
      <c r="N26" s="171"/>
    </row>
    <row r="27" spans="1:14" x14ac:dyDescent="0.4">
      <c r="A27" s="126"/>
      <c r="B27" s="171"/>
      <c r="C27" s="171"/>
      <c r="D27" s="171"/>
      <c r="E27" s="171"/>
      <c r="F27" s="171"/>
      <c r="G27" s="171"/>
      <c r="H27" s="171"/>
      <c r="I27" s="171"/>
      <c r="J27" s="171"/>
      <c r="K27" s="171"/>
      <c r="L27" s="171"/>
      <c r="M27" s="171"/>
      <c r="N27" s="171"/>
    </row>
    <row r="28" spans="1:14" x14ac:dyDescent="0.4">
      <c r="A28" s="126"/>
      <c r="B28" s="171"/>
      <c r="C28" s="171"/>
      <c r="D28" s="171"/>
      <c r="E28" s="171"/>
      <c r="F28" s="171"/>
      <c r="G28" s="171"/>
      <c r="H28" s="171"/>
      <c r="I28" s="171"/>
      <c r="J28" s="171"/>
      <c r="K28" s="171"/>
      <c r="L28" s="171"/>
      <c r="M28" s="171"/>
      <c r="N28" s="171"/>
    </row>
  </sheetData>
  <mergeCells count="19">
    <mergeCell ref="B21:N28"/>
    <mergeCell ref="A21:A28"/>
    <mergeCell ref="A19:A20"/>
    <mergeCell ref="B19:F20"/>
    <mergeCell ref="B4:B5"/>
    <mergeCell ref="D13:F13"/>
    <mergeCell ref="I4:I7"/>
    <mergeCell ref="K4:N8"/>
    <mergeCell ref="H8:I11"/>
    <mergeCell ref="D9:F9"/>
    <mergeCell ref="D10:F10"/>
    <mergeCell ref="K10:N17"/>
    <mergeCell ref="D12:F12"/>
    <mergeCell ref="D17:F17"/>
    <mergeCell ref="D4:D6"/>
    <mergeCell ref="H4:H7"/>
    <mergeCell ref="D14:F14"/>
    <mergeCell ref="D15:F15"/>
    <mergeCell ref="D16:F16"/>
  </mergeCells>
  <phoneticPr fontId="2"/>
  <pageMargins left="0.7" right="0.7" top="0.75" bottom="0.75" header="0.3" footer="0.3"/>
  <pageSetup paperSize="9" scale="7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遺族厚生年金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利人 石川</dc:creator>
  <cp:lastModifiedBy>利人 石川</cp:lastModifiedBy>
  <cp:lastPrinted>2025-12-26T12:38:40Z</cp:lastPrinted>
  <dcterms:created xsi:type="dcterms:W3CDTF">2025-12-19T01:29:23Z</dcterms:created>
  <dcterms:modified xsi:type="dcterms:W3CDTF">2025-12-26T12:44:08Z</dcterms:modified>
</cp:coreProperties>
</file>