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年金額の改定の経緯及び令和7年度の年金額の改定について\"/>
    </mc:Choice>
  </mc:AlternateContent>
  <xr:revisionPtr revIDLastSave="0" documentId="8_{A5021E96-B262-4397-AA16-AF74215FD88B}" xr6:coauthVersionLast="47" xr6:coauthVersionMax="47" xr10:uidLastSave="{00000000-0000-0000-0000-000000000000}"/>
  <bookViews>
    <workbookView xWindow="-120" yWindow="-120" windowWidth="29040" windowHeight="15720" activeTab="1" xr2:uid="{00000000-000D-0000-FFFF-FFFF00000000}"/>
  </bookViews>
  <sheets>
    <sheet name="令和7年度　老齢基礎年金受給額算出表" sheetId="2" r:id="rId1"/>
    <sheet name="合算対象期間及び国民年金法の被保険者の要件等" sheetId="3" r:id="rId2"/>
    <sheet name="厚生年金保険法の被保険者の要件等" sheetId="4" r:id="rId3"/>
  </sheets>
  <definedNames>
    <definedName name="_xlnm.Print_Area" localSheetId="2">厚生年金保険法の被保険者の要件等!$A$1:$E$9</definedName>
    <definedName name="_xlnm.Print_Area" localSheetId="1">合算対象期間及び国民年金法の被保険者の要件等!$A$68:$Y$90</definedName>
    <definedName name="_xlnm.Print_Area" localSheetId="0">'令和7年度　老齢基礎年金受給額算出表'!$A$1:$U$77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6" i="2" l="1"/>
  <c r="K10" i="2"/>
  <c r="G10" i="2"/>
  <c r="M9" i="2"/>
  <c r="K9" i="2"/>
  <c r="I9" i="2"/>
  <c r="G9" i="2"/>
  <c r="M8" i="2"/>
  <c r="K8" i="2"/>
  <c r="I8" i="2"/>
  <c r="G8" i="2"/>
  <c r="M7" i="2"/>
  <c r="K7" i="2"/>
  <c r="I7" i="2"/>
  <c r="G7" i="2"/>
  <c r="N2" i="2"/>
</calcChain>
</file>

<file path=xl/sharedStrings.xml><?xml version="1.0" encoding="utf-8"?>
<sst xmlns="http://schemas.openxmlformats.org/spreadsheetml/2006/main" count="264" uniqueCount="186">
  <si>
    <t>↓</t>
    <phoneticPr fontId="1"/>
  </si>
  <si>
    <t>S55.3.31(S55.4.1)</t>
    <phoneticPr fontId="1"/>
  </si>
  <si>
    <t>S56.12.31(S57.1.1)</t>
    <phoneticPr fontId="1"/>
  </si>
  <si>
    <t>S61.3.31(S61.4.1)</t>
    <phoneticPr fontId="1"/>
  </si>
  <si>
    <t>H3.3.31(H3.4.1)</t>
    <phoneticPr fontId="1"/>
  </si>
  <si>
    <t>旧法の期間</t>
    <rPh sb="0" eb="2">
      <t>キュウホウ</t>
    </rPh>
    <rPh sb="3" eb="5">
      <t>キカン</t>
    </rPh>
    <phoneticPr fontId="1"/>
  </si>
  <si>
    <t>新法の期間</t>
    <rPh sb="0" eb="2">
      <t>シンポウ</t>
    </rPh>
    <rPh sb="3" eb="5">
      <t>キカン</t>
    </rPh>
    <phoneticPr fontId="1"/>
  </si>
  <si>
    <t>日本国籍を有する者(つまり日本人)が日本国内に住所を有しなかった期間(適用除外であった期間)→20歳以上60歳未満の期間に限る</t>
    <rPh sb="0" eb="2">
      <t>ニホン</t>
    </rPh>
    <rPh sb="2" eb="4">
      <t>コクセキ</t>
    </rPh>
    <rPh sb="5" eb="6">
      <t>ユウ</t>
    </rPh>
    <rPh sb="8" eb="9">
      <t>モノ</t>
    </rPh>
    <rPh sb="13" eb="16">
      <t>ニホンジン</t>
    </rPh>
    <rPh sb="18" eb="20">
      <t>ニホン</t>
    </rPh>
    <rPh sb="20" eb="22">
      <t>コクナイ</t>
    </rPh>
    <rPh sb="23" eb="25">
      <t>ジュウショ</t>
    </rPh>
    <rPh sb="26" eb="27">
      <t>ユウ</t>
    </rPh>
    <rPh sb="32" eb="34">
      <t>キカン</t>
    </rPh>
    <rPh sb="35" eb="37">
      <t>テキヨウ</t>
    </rPh>
    <rPh sb="37" eb="39">
      <t>ジョガイ</t>
    </rPh>
    <rPh sb="43" eb="45">
      <t>キカン</t>
    </rPh>
    <rPh sb="49" eb="50">
      <t>サイ</t>
    </rPh>
    <rPh sb="50" eb="52">
      <t>イジョウ</t>
    </rPh>
    <rPh sb="54" eb="55">
      <t>サイ</t>
    </rPh>
    <rPh sb="55" eb="57">
      <t>ミマン</t>
    </rPh>
    <rPh sb="58" eb="60">
      <t>キカン</t>
    </rPh>
    <rPh sb="61" eb="62">
      <t>カギ</t>
    </rPh>
    <phoneticPr fontId="1"/>
  </si>
  <si>
    <t>⇔</t>
    <phoneticPr fontId="1"/>
  </si>
  <si>
    <t>⇒</t>
    <phoneticPr fontId="1"/>
  </si>
  <si>
    <t>強制被保険者</t>
    <rPh sb="0" eb="6">
      <t>キョウセイヒホケンシャ</t>
    </rPh>
    <phoneticPr fontId="1"/>
  </si>
  <si>
    <t>国民年金に任意加入できるのに任意加入しなかった期間、又は任意加入したが保険料を納付しなかった期間→20歳以上60歳未満の期間に限る</t>
    <phoneticPr fontId="1"/>
  </si>
  <si>
    <t>国民年金に任意加入できるのに任意加入しなかった期間、又は任意加入したが保険料を納付しなかった期間</t>
    <rPh sb="0" eb="2">
      <t>コクミン</t>
    </rPh>
    <rPh sb="2" eb="4">
      <t>ネンキン</t>
    </rPh>
    <rPh sb="5" eb="7">
      <t>ニンイ</t>
    </rPh>
    <rPh sb="7" eb="9">
      <t>カニュウ</t>
    </rPh>
    <rPh sb="14" eb="18">
      <t>ニンイカニュウ</t>
    </rPh>
    <rPh sb="23" eb="25">
      <t>キカン</t>
    </rPh>
    <phoneticPr fontId="1"/>
  </si>
  <si>
    <t>日本国籍取得</t>
    <rPh sb="0" eb="2">
      <t>ニホン</t>
    </rPh>
    <rPh sb="2" eb="4">
      <t>コクセキ</t>
    </rPh>
    <rPh sb="4" eb="6">
      <t>シュトク</t>
    </rPh>
    <phoneticPr fontId="1"/>
  </si>
  <si>
    <t>旧国民年金の被保険者期間(強制被保険者)</t>
    <rPh sb="0" eb="1">
      <t>キュウ</t>
    </rPh>
    <rPh sb="1" eb="3">
      <t>コクミン</t>
    </rPh>
    <rPh sb="3" eb="5">
      <t>ネンキン</t>
    </rPh>
    <rPh sb="6" eb="12">
      <t>ヒホケンシャキカン</t>
    </rPh>
    <rPh sb="13" eb="19">
      <t>キョウセイヒホケンシャ</t>
    </rPh>
    <phoneticPr fontId="1"/>
  </si>
  <si>
    <t>日本国内に住所を有する者で、日本国籍を有しない者であった期間(適用除外であった期間)</t>
    <rPh sb="0" eb="2">
      <t>ニホン</t>
    </rPh>
    <rPh sb="2" eb="4">
      <t>コクナイ</t>
    </rPh>
    <rPh sb="5" eb="7">
      <t>ジュウショ</t>
    </rPh>
    <rPh sb="8" eb="9">
      <t>ユウ</t>
    </rPh>
    <rPh sb="11" eb="12">
      <t>モノ</t>
    </rPh>
    <rPh sb="14" eb="18">
      <t>ニホンコクセキ</t>
    </rPh>
    <rPh sb="19" eb="20">
      <t>ユウ</t>
    </rPh>
    <rPh sb="23" eb="24">
      <t>モノ</t>
    </rPh>
    <rPh sb="28" eb="30">
      <t>キカン</t>
    </rPh>
    <rPh sb="31" eb="33">
      <t>テキヨウ</t>
    </rPh>
    <rPh sb="33" eb="35">
      <t>ジョガイ</t>
    </rPh>
    <rPh sb="39" eb="41">
      <t>キカン</t>
    </rPh>
    <phoneticPr fontId="1"/>
  </si>
  <si>
    <t>旧国民年金の被保険者期間(強制被保険者)</t>
    <phoneticPr fontId="1"/>
  </si>
  <si>
    <t>日本国内に住所を有する者で、日本国籍を有しない者であった期間(適用除外であった期間)</t>
    <phoneticPr fontId="1"/>
  </si>
  <si>
    <t>来日</t>
    <rPh sb="0" eb="2">
      <t>ライニチ</t>
    </rPh>
    <phoneticPr fontId="1"/>
  </si>
  <si>
    <t>日本国内に住所を有しない者で、日本国籍を有しない者であった期間
(そもそも適用対象外であった期間)</t>
    <rPh sb="39" eb="41">
      <t>タイショウ</t>
    </rPh>
    <phoneticPr fontId="1"/>
  </si>
  <si>
    <t>国会議員であった期間のうち昭和36年4月1日から昭和55年3月31日までの期間
(適用除外であった期間)→20歳以上60歳未満の期間に限る</t>
    <rPh sb="0" eb="4">
      <t>コッカイギイン</t>
    </rPh>
    <rPh sb="8" eb="10">
      <t>キカン</t>
    </rPh>
    <rPh sb="13" eb="15">
      <t>ショウワ</t>
    </rPh>
    <rPh sb="17" eb="18">
      <t>ネン</t>
    </rPh>
    <rPh sb="19" eb="20">
      <t>ゲツ</t>
    </rPh>
    <rPh sb="21" eb="22">
      <t>ヒ</t>
    </rPh>
    <rPh sb="24" eb="26">
      <t>ショウワ</t>
    </rPh>
    <rPh sb="28" eb="29">
      <t>ネン</t>
    </rPh>
    <rPh sb="30" eb="31">
      <t>ゲツ</t>
    </rPh>
    <rPh sb="33" eb="34">
      <t>ヒ</t>
    </rPh>
    <rPh sb="37" eb="39">
      <t>キカン</t>
    </rPh>
    <rPh sb="41" eb="43">
      <t>テキヨウ</t>
    </rPh>
    <rPh sb="43" eb="45">
      <t>ジョガイ</t>
    </rPh>
    <rPh sb="49" eb="51">
      <t>キカン</t>
    </rPh>
    <phoneticPr fontId="1"/>
  </si>
  <si>
    <t>被用者年金制度加入者</t>
    <rPh sb="0" eb="5">
      <t>ヒヨウシャネンキン</t>
    </rPh>
    <rPh sb="5" eb="7">
      <t>セイド</t>
    </rPh>
    <rPh sb="7" eb="9">
      <t>カニュウ</t>
    </rPh>
    <rPh sb="9" eb="10">
      <t>シャ</t>
    </rPh>
    <phoneticPr fontId="1"/>
  </si>
  <si>
    <t>厚生年金(船員)保険
脱退手当金受給期間</t>
    <rPh sb="0" eb="2">
      <t>コウセイ</t>
    </rPh>
    <rPh sb="2" eb="4">
      <t>ネンキン</t>
    </rPh>
    <rPh sb="5" eb="7">
      <t>センイン</t>
    </rPh>
    <rPh sb="8" eb="10">
      <t>ホケン</t>
    </rPh>
    <rPh sb="11" eb="13">
      <t>ダッタイ</t>
    </rPh>
    <rPh sb="13" eb="15">
      <t>テアテ</t>
    </rPh>
    <rPh sb="15" eb="16">
      <t>キン</t>
    </rPh>
    <rPh sb="16" eb="18">
      <t>ジュキュウ</t>
    </rPh>
    <rPh sb="18" eb="20">
      <t>キカン</t>
    </rPh>
    <phoneticPr fontId="1"/>
  </si>
  <si>
    <t>被用者年金制度加入者
の配偶者</t>
    <rPh sb="12" eb="15">
      <t>ハイグウシャ</t>
    </rPh>
    <phoneticPr fontId="1"/>
  </si>
  <si>
    <t>日本人の
海外在住期間</t>
    <rPh sb="0" eb="3">
      <t>ニホンジン</t>
    </rPh>
    <rPh sb="5" eb="7">
      <t>カイガイ</t>
    </rPh>
    <rPh sb="7" eb="9">
      <t>ザイジュウ</t>
    </rPh>
    <rPh sb="9" eb="11">
      <t>キカン</t>
    </rPh>
    <phoneticPr fontId="1"/>
  </si>
  <si>
    <t>注1</t>
    <rPh sb="0" eb="1">
      <t>チュウ</t>
    </rPh>
    <phoneticPr fontId="1"/>
  </si>
  <si>
    <t>学生は、平成3年3月31日までは国民年金に任意加入とされていた。</t>
    <rPh sb="0" eb="2">
      <t>ガクセイ</t>
    </rPh>
    <rPh sb="4" eb="6">
      <t>ヘイセイ</t>
    </rPh>
    <rPh sb="7" eb="8">
      <t>ネン</t>
    </rPh>
    <rPh sb="9" eb="10">
      <t>ゲツ</t>
    </rPh>
    <rPh sb="12" eb="13">
      <t>ヒ</t>
    </rPh>
    <rPh sb="16" eb="20">
      <t>コクミンネンキン</t>
    </rPh>
    <rPh sb="21" eb="25">
      <t>ニンイカニュウ</t>
    </rPh>
    <phoneticPr fontId="1"/>
  </si>
  <si>
    <t>注2</t>
    <rPh sb="0" eb="1">
      <t>チュウ</t>
    </rPh>
    <phoneticPr fontId="1"/>
  </si>
  <si>
    <t>注3</t>
    <rPh sb="0" eb="1">
      <t>チュウ</t>
    </rPh>
    <phoneticPr fontId="1"/>
  </si>
  <si>
    <t>注4</t>
    <rPh sb="0" eb="1">
      <t>チュウ</t>
    </rPh>
    <phoneticPr fontId="1"/>
  </si>
  <si>
    <t>昭和56年12月31日までは、国民年金の被保険者資格に「国籍要件」があった。</t>
    <rPh sb="0" eb="2">
      <t>ショウワ</t>
    </rPh>
    <rPh sb="4" eb="5">
      <t>ネン</t>
    </rPh>
    <rPh sb="7" eb="8">
      <t>ゲツ</t>
    </rPh>
    <rPh sb="10" eb="11">
      <t>ヒ</t>
    </rPh>
    <rPh sb="15" eb="19">
      <t>コクミンネンキン</t>
    </rPh>
    <rPh sb="20" eb="24">
      <t>ヒホケンシャ</t>
    </rPh>
    <rPh sb="24" eb="26">
      <t>シカク</t>
    </rPh>
    <rPh sb="28" eb="30">
      <t>コクセキ</t>
    </rPh>
    <rPh sb="30" eb="32">
      <t>ヨウケン</t>
    </rPh>
    <phoneticPr fontId="1"/>
  </si>
  <si>
    <t>適用除外</t>
    <rPh sb="0" eb="2">
      <t>テキヨウ</t>
    </rPh>
    <rPh sb="2" eb="4">
      <t>ジョガイ</t>
    </rPh>
    <phoneticPr fontId="1"/>
  </si>
  <si>
    <t>任意加入</t>
    <rPh sb="0" eb="2">
      <t>ニンイ</t>
    </rPh>
    <rPh sb="2" eb="4">
      <t>カニュウ</t>
    </rPh>
    <phoneticPr fontId="1"/>
  </si>
  <si>
    <t>合算対象期間</t>
    <rPh sb="0" eb="6">
      <t>ガッサンタイショウキカン</t>
    </rPh>
    <phoneticPr fontId="1"/>
  </si>
  <si>
    <r>
      <t>学生</t>
    </r>
    <r>
      <rPr>
        <b/>
        <sz val="11"/>
        <color rgb="FFFF0000"/>
        <rFont val="ＭＳ Ｐゴシック"/>
        <family val="3"/>
        <charset val="128"/>
        <scheme val="minor"/>
      </rPr>
      <t>(注1)</t>
    </r>
    <rPh sb="0" eb="2">
      <t>ガクセイ</t>
    </rPh>
    <rPh sb="3" eb="4">
      <t>チュウ</t>
    </rPh>
    <phoneticPr fontId="1"/>
  </si>
  <si>
    <t>(日本国籍を有する者が海外に居住していた期間)→20歳以上60歳未満の期間に限る</t>
    <rPh sb="1" eb="3">
      <t>ニホン</t>
    </rPh>
    <rPh sb="3" eb="5">
      <t>コクセキ</t>
    </rPh>
    <rPh sb="6" eb="7">
      <t>ユウ</t>
    </rPh>
    <rPh sb="9" eb="10">
      <t>モノ</t>
    </rPh>
    <rPh sb="11" eb="13">
      <t>カイガイ</t>
    </rPh>
    <rPh sb="14" eb="16">
      <t>キョジュウ</t>
    </rPh>
    <rPh sb="20" eb="22">
      <t>キカン</t>
    </rPh>
    <phoneticPr fontId="1"/>
  </si>
  <si>
    <t>脱退手当金の計算の基礎となった期間(脱退手当金を受けた期間)</t>
    <rPh sb="0" eb="2">
      <t>ダッタイ</t>
    </rPh>
    <rPh sb="2" eb="4">
      <t>テアテ</t>
    </rPh>
    <rPh sb="4" eb="5">
      <t>キン</t>
    </rPh>
    <rPh sb="6" eb="8">
      <t>ケイサン</t>
    </rPh>
    <rPh sb="9" eb="11">
      <t>キソ</t>
    </rPh>
    <rPh sb="15" eb="17">
      <t>キカン</t>
    </rPh>
    <rPh sb="18" eb="23">
      <t>ダッタイテアテキン</t>
    </rPh>
    <rPh sb="24" eb="25">
      <t>ウ</t>
    </rPh>
    <rPh sb="27" eb="29">
      <t>キカン</t>
    </rPh>
    <phoneticPr fontId="1"/>
  </si>
  <si>
    <t>(昭和61年4月から65歳に達する日の属する月の前月までの間に保険料納付済期間又は保険料免除期間を有する場合に限ります。
ただし、昭和61年4月1日以降に脱退手当金を受けた場合は合算対象期間になりません)</t>
    <rPh sb="19" eb="20">
      <t>ゾク</t>
    </rPh>
    <rPh sb="22" eb="23">
      <t>ゲツ</t>
    </rPh>
    <rPh sb="25" eb="26">
      <t>ゲツ</t>
    </rPh>
    <phoneticPr fontId="1"/>
  </si>
  <si>
    <t>(被用者年金制度の被保険者等の配偶者であった期間)</t>
    <rPh sb="1" eb="6">
      <t>ヒヨウシャネンキン</t>
    </rPh>
    <rPh sb="6" eb="8">
      <t>セイド</t>
    </rPh>
    <rPh sb="9" eb="13">
      <t>ヒホケンシャ</t>
    </rPh>
    <rPh sb="13" eb="14">
      <t>トウ</t>
    </rPh>
    <rPh sb="15" eb="18">
      <t>ハイグウシャ</t>
    </rPh>
    <rPh sb="22" eb="24">
      <t>キカン</t>
    </rPh>
    <phoneticPr fontId="1"/>
  </si>
  <si>
    <t>任意加入できる期間→20歳以上60歳未満の期間に限る</t>
    <rPh sb="0" eb="2">
      <t>ニンイ</t>
    </rPh>
    <rPh sb="2" eb="4">
      <t>カニュウ</t>
    </rPh>
    <rPh sb="7" eb="9">
      <t>キカン</t>
    </rPh>
    <phoneticPr fontId="1"/>
  </si>
  <si>
    <t>地方議員とその配偶者は、昭和37年11月30日まで国民年金の強制被保険者とされていた。また、昭和37年12月1日から昭和61年3月31日までは国民年金に任意加入とされていた。</t>
    <rPh sb="0" eb="2">
      <t>チホウ</t>
    </rPh>
    <rPh sb="2" eb="4">
      <t>ギイン</t>
    </rPh>
    <rPh sb="7" eb="10">
      <t>ハイグウシャ</t>
    </rPh>
    <rPh sb="12" eb="14">
      <t>ショウワ</t>
    </rPh>
    <rPh sb="16" eb="17">
      <t>ネン</t>
    </rPh>
    <rPh sb="19" eb="20">
      <t>ゲツ</t>
    </rPh>
    <rPh sb="22" eb="23">
      <t>ヒ</t>
    </rPh>
    <rPh sb="25" eb="29">
      <t>コクミンネンキン</t>
    </rPh>
    <rPh sb="30" eb="36">
      <t>キョウセイヒホケンシャ</t>
    </rPh>
    <phoneticPr fontId="1"/>
  </si>
  <si>
    <t>日本国内に住所を有しない者で、日本国籍を有しない者であった期間
(そもそも適用対象外であった期間)</t>
    <phoneticPr fontId="1"/>
  </si>
  <si>
    <t>日本国内に住所を有しない者で、日本国籍を有しない者であった期間(そもそも適用対象外であった期間)</t>
    <phoneticPr fontId="1"/>
  </si>
  <si>
    <t>↑</t>
    <phoneticPr fontId="1"/>
  </si>
  <si>
    <t>種別</t>
    <rPh sb="0" eb="2">
      <t>シュベツ</t>
    </rPh>
    <phoneticPr fontId="1"/>
  </si>
  <si>
    <t>第1号被保険者</t>
    <rPh sb="0" eb="1">
      <t>ダイ</t>
    </rPh>
    <rPh sb="2" eb="3">
      <t>ゴウ</t>
    </rPh>
    <rPh sb="3" eb="7">
      <t>ヒホケンシャ</t>
    </rPh>
    <phoneticPr fontId="1"/>
  </si>
  <si>
    <t>第2号被保険者</t>
    <rPh sb="0" eb="1">
      <t>ダイ</t>
    </rPh>
    <rPh sb="2" eb="3">
      <t>ゴウ</t>
    </rPh>
    <rPh sb="3" eb="7">
      <t>ヒホケンシャ</t>
    </rPh>
    <phoneticPr fontId="1"/>
  </si>
  <si>
    <t>国籍</t>
    <rPh sb="0" eb="2">
      <t>コクセキ</t>
    </rPh>
    <phoneticPr fontId="1"/>
  </si>
  <si>
    <t>国内居住</t>
    <rPh sb="0" eb="2">
      <t>コクナイ</t>
    </rPh>
    <rPh sb="2" eb="4">
      <t>キョジュウ</t>
    </rPh>
    <phoneticPr fontId="1"/>
  </si>
  <si>
    <t>年齢</t>
    <rPh sb="0" eb="2">
      <t>ネンレイ</t>
    </rPh>
    <phoneticPr fontId="1"/>
  </si>
  <si>
    <t>適用除外</t>
    <rPh sb="0" eb="2">
      <t>テキヨウ</t>
    </rPh>
    <rPh sb="2" eb="4">
      <t>ジョガイ</t>
    </rPh>
    <phoneticPr fontId="1"/>
  </si>
  <si>
    <t>要件</t>
    <rPh sb="0" eb="2">
      <t>ヨウケン</t>
    </rPh>
    <phoneticPr fontId="1"/>
  </si>
  <si>
    <t>不問</t>
    <rPh sb="0" eb="2">
      <t>フモン</t>
    </rPh>
    <phoneticPr fontId="1"/>
  </si>
  <si>
    <t>必要</t>
    <rPh sb="0" eb="2">
      <t>ヒツヨウ</t>
    </rPh>
    <phoneticPr fontId="1"/>
  </si>
  <si>
    <t>20歳以上60歳未満</t>
    <rPh sb="2" eb="3">
      <t>サイ</t>
    </rPh>
    <rPh sb="3" eb="5">
      <t>イジョウ</t>
    </rPh>
    <rPh sb="7" eb="8">
      <t>サイ</t>
    </rPh>
    <rPh sb="8" eb="10">
      <t>ミマン</t>
    </rPh>
    <phoneticPr fontId="1"/>
  </si>
  <si>
    <t>※1</t>
    <phoneticPr fontId="1"/>
  </si>
  <si>
    <r>
      <t>・老齢給付等の受給権者</t>
    </r>
    <r>
      <rPr>
        <b/>
        <sz val="11"/>
        <color rgb="FFFF0000"/>
        <rFont val="ＭＳ Ｐゴシック"/>
        <family val="3"/>
        <charset val="128"/>
        <scheme val="minor"/>
      </rPr>
      <t>※2</t>
    </r>
    <r>
      <rPr>
        <b/>
        <sz val="11"/>
        <color theme="1"/>
        <rFont val="ＭＳ Ｐゴシック"/>
        <family val="3"/>
        <charset val="128"/>
        <scheme val="minor"/>
      </rPr>
      <t xml:space="preserve">
・特別の理由がある者</t>
    </r>
    <r>
      <rPr>
        <b/>
        <sz val="11"/>
        <color rgb="FFFF0000"/>
        <rFont val="ＭＳ Ｐゴシック"/>
        <family val="3"/>
        <charset val="128"/>
        <scheme val="minor"/>
      </rPr>
      <t>※1</t>
    </r>
    <rPh sb="1" eb="5">
      <t>ロウレイキュウフ</t>
    </rPh>
    <rPh sb="5" eb="6">
      <t>トウ</t>
    </rPh>
    <rPh sb="7" eb="10">
      <t>ジュキュウケン</t>
    </rPh>
    <rPh sb="10" eb="11">
      <t>シャ</t>
    </rPh>
    <rPh sb="15" eb="17">
      <t>トクベツ</t>
    </rPh>
    <rPh sb="18" eb="20">
      <t>リユウ</t>
    </rPh>
    <rPh sb="23" eb="24">
      <t>モノ</t>
    </rPh>
    <phoneticPr fontId="1"/>
  </si>
  <si>
    <t>※2</t>
    <phoneticPr fontId="1"/>
  </si>
  <si>
    <t>障害(障害基礎年金)又は死亡(遺族基礎年金)を支給事由とする給付を受けることができる者についは、除外されません。</t>
    <rPh sb="0" eb="2">
      <t>ショウガイ</t>
    </rPh>
    <rPh sb="3" eb="9">
      <t>ショウガイキソネンキン</t>
    </rPh>
    <rPh sb="10" eb="11">
      <t>マタ</t>
    </rPh>
    <rPh sb="12" eb="14">
      <t>シボウ</t>
    </rPh>
    <rPh sb="15" eb="21">
      <t>イゾクキソネンキン</t>
    </rPh>
    <rPh sb="23" eb="25">
      <t>シキュウ</t>
    </rPh>
    <rPh sb="25" eb="27">
      <t>ジユウ</t>
    </rPh>
    <rPh sb="30" eb="32">
      <t>キュウフ</t>
    </rPh>
    <rPh sb="33" eb="34">
      <t>ウ</t>
    </rPh>
    <rPh sb="42" eb="43">
      <t>モノ</t>
    </rPh>
    <rPh sb="48" eb="50">
      <t>ジョガイ</t>
    </rPh>
    <phoneticPr fontId="1"/>
  </si>
  <si>
    <r>
      <t>原則必要</t>
    </r>
    <r>
      <rPr>
        <b/>
        <sz val="11"/>
        <color rgb="FFFF0000"/>
        <rFont val="ＭＳ Ｐゴシック"/>
        <family val="3"/>
        <charset val="128"/>
        <scheme val="minor"/>
      </rPr>
      <t>※3</t>
    </r>
    <rPh sb="0" eb="2">
      <t>ゲンソク</t>
    </rPh>
    <rPh sb="2" eb="4">
      <t>ヒツヨウ</t>
    </rPh>
    <phoneticPr fontId="1"/>
  </si>
  <si>
    <t>①　外国において留学をする学生
②　外国に赴任する第2号被保険者に同行する者
③　観光、保養又はボランティア活動その他就労以外の目的で一時的に海外に渡航する者
④　第2号被保険者が外国に赴任している間に当該第2号被保険者との身分関係が生じた者であつて、②に掲げる者と同等と認められる者
⑤　①から④に掲げる者のほか、渡航目的その他の事情を考慮して日本国内に生活の基礎があると認められる者</t>
    <rPh sb="141" eb="142">
      <t>モノ</t>
    </rPh>
    <phoneticPr fontId="1"/>
  </si>
  <si>
    <t>※4</t>
    <phoneticPr fontId="1"/>
  </si>
  <si>
    <t>障害(障害基礎年金)又は死亡(遺族基礎年金)を支給事由とする給付を受けることができる者についは、除外されません。また、老齢給付等の受給権者についても「第3号被保険者」から除外されません。</t>
    <rPh sb="0" eb="2">
      <t>ショウガイ</t>
    </rPh>
    <rPh sb="3" eb="9">
      <t>ショウガイキソネンキン</t>
    </rPh>
    <rPh sb="10" eb="11">
      <t>マタ</t>
    </rPh>
    <rPh sb="12" eb="14">
      <t>シボウ</t>
    </rPh>
    <rPh sb="15" eb="21">
      <t>イゾクキソネンキン</t>
    </rPh>
    <rPh sb="23" eb="25">
      <t>シキュウ</t>
    </rPh>
    <rPh sb="25" eb="27">
      <t>ジユウ</t>
    </rPh>
    <rPh sb="30" eb="32">
      <t>キュウフ</t>
    </rPh>
    <rPh sb="33" eb="34">
      <t>ウ</t>
    </rPh>
    <rPh sb="42" eb="43">
      <t>モノ</t>
    </rPh>
    <rPh sb="48" eb="50">
      <t>ジョガイ</t>
    </rPh>
    <rPh sb="75" eb="76">
      <t>ダイ</t>
    </rPh>
    <rPh sb="77" eb="82">
      <t>ゴウヒホケンシャ</t>
    </rPh>
    <rPh sb="85" eb="87">
      <t>ジョガイ</t>
    </rPh>
    <phoneticPr fontId="1"/>
  </si>
  <si>
    <t>&lt;国民年金の被保険者について&gt;</t>
    <rPh sb="1" eb="5">
      <t>コクミンネンキン</t>
    </rPh>
    <rPh sb="6" eb="10">
      <t>ヒホケンシャ</t>
    </rPh>
    <phoneticPr fontId="1"/>
  </si>
  <si>
    <r>
      <t xml:space="preserve">第3号被保険者
</t>
    </r>
    <r>
      <rPr>
        <b/>
        <sz val="11"/>
        <color rgb="FFFF0000"/>
        <rFont val="ＭＳ Ｐゴシック"/>
        <family val="3"/>
        <charset val="128"/>
        <scheme val="minor"/>
      </rPr>
      <t>※4</t>
    </r>
    <rPh sb="0" eb="1">
      <t>ダイ</t>
    </rPh>
    <rPh sb="2" eb="3">
      <t>ゴウ</t>
    </rPh>
    <rPh sb="3" eb="7">
      <t>ヒホケンシャ</t>
    </rPh>
    <phoneticPr fontId="1"/>
  </si>
  <si>
    <r>
      <t>・65歳以上の老齢給付等の受給権者</t>
    </r>
    <r>
      <rPr>
        <b/>
        <sz val="11"/>
        <color rgb="FFFF0000"/>
        <rFont val="ＭＳ Ｐゴシック"/>
        <family val="3"/>
        <charset val="128"/>
        <scheme val="minor"/>
      </rPr>
      <t>※2</t>
    </r>
    <rPh sb="3" eb="4">
      <t>サイ</t>
    </rPh>
    <rPh sb="4" eb="6">
      <t>イジョウ</t>
    </rPh>
    <rPh sb="7" eb="11">
      <t>ロウレイキュウフ</t>
    </rPh>
    <rPh sb="11" eb="12">
      <t>トウ</t>
    </rPh>
    <rPh sb="13" eb="17">
      <t>ジュキュウケンシャ</t>
    </rPh>
    <phoneticPr fontId="1"/>
  </si>
  <si>
    <r>
      <t>・特別の理由がある者</t>
    </r>
    <r>
      <rPr>
        <b/>
        <sz val="11"/>
        <color rgb="FFFF0000"/>
        <rFont val="ＭＳ Ｐゴシック"/>
        <family val="3"/>
        <charset val="128"/>
        <scheme val="minor"/>
      </rPr>
      <t>※1</t>
    </r>
    <phoneticPr fontId="1"/>
  </si>
  <si>
    <t>老齢基礎年金受給額算出表</t>
    <rPh sb="0" eb="6">
      <t>ロウレイキソネンキン</t>
    </rPh>
    <rPh sb="6" eb="9">
      <t>ジュキュウガク</t>
    </rPh>
    <rPh sb="9" eb="11">
      <t>サンシュツ</t>
    </rPh>
    <rPh sb="11" eb="12">
      <t>ヒョウ</t>
    </rPh>
    <phoneticPr fontId="1"/>
  </si>
  <si>
    <t>令和</t>
    <rPh sb="0" eb="1">
      <t>レイ</t>
    </rPh>
    <rPh sb="1" eb="2">
      <t>ワ</t>
    </rPh>
    <phoneticPr fontId="1"/>
  </si>
  <si>
    <t>保険料納付済期間</t>
    <rPh sb="0" eb="5">
      <t>ホケンリョウノウフ</t>
    </rPh>
    <rPh sb="5" eb="6">
      <t>スミ</t>
    </rPh>
    <rPh sb="6" eb="8">
      <t>キカン</t>
    </rPh>
    <phoneticPr fontId="1"/>
  </si>
  <si>
    <t>月数</t>
    <rPh sb="0" eb="1">
      <t>ゲツ</t>
    </rPh>
    <rPh sb="1" eb="2">
      <t>スウ</t>
    </rPh>
    <phoneticPr fontId="1"/>
  </si>
  <si>
    <t>年金額への反映割合</t>
    <phoneticPr fontId="1"/>
  </si>
  <si>
    <t>年度</t>
    <rPh sb="0" eb="2">
      <t>ネンド</t>
    </rPh>
    <phoneticPr fontId="1"/>
  </si>
  <si>
    <t>保険料免除期間</t>
    <rPh sb="0" eb="2">
      <t>ホケン</t>
    </rPh>
    <rPh sb="2" eb="3">
      <t>リョウ</t>
    </rPh>
    <rPh sb="3" eb="5">
      <t>メンジョ</t>
    </rPh>
    <rPh sb="5" eb="7">
      <t>キカン</t>
    </rPh>
    <phoneticPr fontId="1"/>
  </si>
  <si>
    <r>
      <t>平成21年3月以前(左記年月以前の保険料免除期間については
国庫負担割合が1/3)</t>
    </r>
    <r>
      <rPr>
        <b/>
        <sz val="9"/>
        <color rgb="FFFF0000"/>
        <rFont val="ＭＳ Ｐゴシック"/>
        <family val="3"/>
        <charset val="128"/>
        <scheme val="minor"/>
      </rPr>
      <t>＊1</t>
    </r>
    <r>
      <rPr>
        <b/>
        <sz val="9"/>
        <color theme="1"/>
        <rFont val="ＭＳ Ｐゴシック"/>
        <family val="3"/>
        <charset val="128"/>
        <scheme val="minor"/>
      </rPr>
      <t>の期間分</t>
    </r>
    <rPh sb="0" eb="2">
      <t>ヘイセイ</t>
    </rPh>
    <rPh sb="4" eb="5">
      <t>ネン</t>
    </rPh>
    <rPh sb="6" eb="7">
      <t>ゲツ</t>
    </rPh>
    <rPh sb="7" eb="9">
      <t>イゼン</t>
    </rPh>
    <rPh sb="10" eb="12">
      <t>サキ</t>
    </rPh>
    <rPh sb="12" eb="14">
      <t>ネンゲツ</t>
    </rPh>
    <rPh sb="14" eb="16">
      <t>イゼン</t>
    </rPh>
    <rPh sb="17" eb="20">
      <t>ホケンリョウ</t>
    </rPh>
    <rPh sb="20" eb="22">
      <t>メンジョ</t>
    </rPh>
    <rPh sb="22" eb="24">
      <t>キカンキカンブン</t>
    </rPh>
    <phoneticPr fontId="1"/>
  </si>
  <si>
    <r>
      <t>平成21年4月以後(左記年月以後の保険料免除期間については
国庫負担割合が1/2)</t>
    </r>
    <r>
      <rPr>
        <b/>
        <sz val="9"/>
        <color rgb="FFFF0000"/>
        <rFont val="ＭＳ Ｐゴシック"/>
        <family val="3"/>
        <charset val="128"/>
        <scheme val="minor"/>
      </rPr>
      <t>＊2</t>
    </r>
    <r>
      <rPr>
        <b/>
        <sz val="9"/>
        <color theme="1"/>
        <rFont val="ＭＳ Ｐゴシック"/>
        <family val="3"/>
        <charset val="128"/>
        <scheme val="minor"/>
      </rPr>
      <t>の期間分</t>
    </r>
    <rPh sb="0" eb="2">
      <t>ヘイセイ</t>
    </rPh>
    <rPh sb="4" eb="5">
      <t>ネン</t>
    </rPh>
    <rPh sb="6" eb="7">
      <t>ゲツ</t>
    </rPh>
    <rPh sb="7" eb="9">
      <t>イゴ</t>
    </rPh>
    <rPh sb="12" eb="14">
      <t>ネンゲツ</t>
    </rPh>
    <rPh sb="14" eb="16">
      <t>イゴ</t>
    </rPh>
    <rPh sb="44" eb="46">
      <t>キカン</t>
    </rPh>
    <rPh sb="46" eb="47">
      <t>ブン</t>
    </rPh>
    <phoneticPr fontId="1"/>
  </si>
  <si>
    <t>年金額</t>
    <rPh sb="0" eb="2">
      <t>ネンキン</t>
    </rPh>
    <rPh sb="2" eb="3">
      <t>ガク</t>
    </rPh>
    <phoneticPr fontId="1"/>
  </si>
  <si>
    <t>年金額への
反映割合</t>
    <rPh sb="0" eb="2">
      <t>ネンキン</t>
    </rPh>
    <rPh sb="2" eb="3">
      <t>ガク</t>
    </rPh>
    <rPh sb="6" eb="8">
      <t>ハンエイ</t>
    </rPh>
    <rPh sb="8" eb="10">
      <t>ワリアイ</t>
    </rPh>
    <phoneticPr fontId="1"/>
  </si>
  <si>
    <r>
      <rPr>
        <b/>
        <sz val="9"/>
        <color rgb="FFFF0000"/>
        <rFont val="ＭＳ Ｐゴシック"/>
        <family val="3"/>
        <charset val="128"/>
        <scheme val="minor"/>
      </rPr>
      <t xml:space="preserve">＊1 </t>
    </r>
    <r>
      <rPr>
        <b/>
        <sz val="9"/>
        <color theme="1"/>
        <rFont val="ＭＳ Ｐゴシック"/>
        <family val="3"/>
        <charset val="128"/>
        <scheme val="minor"/>
      </rPr>
      <t>国庫負担割合1/3反映あり</t>
    </r>
    <rPh sb="12" eb="14">
      <t>ハンエイ</t>
    </rPh>
    <phoneticPr fontId="1"/>
  </si>
  <si>
    <t>国庫負担割合反映なし※3</t>
    <rPh sb="0" eb="2">
      <t>コッコ</t>
    </rPh>
    <rPh sb="2" eb="4">
      <t>フタン</t>
    </rPh>
    <rPh sb="4" eb="6">
      <t>ワリアイ</t>
    </rPh>
    <rPh sb="6" eb="8">
      <t>ハンエイ</t>
    </rPh>
    <phoneticPr fontId="1"/>
  </si>
  <si>
    <r>
      <rPr>
        <b/>
        <sz val="9"/>
        <color rgb="FFFF0000"/>
        <rFont val="ＭＳ Ｐゴシック"/>
        <family val="3"/>
        <charset val="128"/>
        <scheme val="minor"/>
      </rPr>
      <t xml:space="preserve">＊2 </t>
    </r>
    <r>
      <rPr>
        <b/>
        <sz val="9"/>
        <color theme="1"/>
        <rFont val="ＭＳ Ｐゴシック"/>
        <family val="3"/>
        <charset val="128"/>
        <scheme val="minor"/>
      </rPr>
      <t>国庫負担割合1/2反映あり</t>
    </r>
    <rPh sb="3" eb="5">
      <t>コッコ</t>
    </rPh>
    <rPh sb="5" eb="7">
      <t>フタン</t>
    </rPh>
    <rPh sb="7" eb="9">
      <t>ワリアイ</t>
    </rPh>
    <rPh sb="12" eb="14">
      <t>ハンエイ</t>
    </rPh>
    <phoneticPr fontId="1"/>
  </si>
  <si>
    <t>1/4免除期間</t>
    <rPh sb="3" eb="5">
      <t>メンジョ</t>
    </rPh>
    <rPh sb="5" eb="7">
      <t>キカン</t>
    </rPh>
    <phoneticPr fontId="1"/>
  </si>
  <si>
    <t>1/2免除期間</t>
    <rPh sb="3" eb="5">
      <t>メンジョ</t>
    </rPh>
    <rPh sb="5" eb="7">
      <t>キカン</t>
    </rPh>
    <phoneticPr fontId="1"/>
  </si>
  <si>
    <t>3/4免除期間</t>
    <rPh sb="3" eb="5">
      <t>メンジョ</t>
    </rPh>
    <rPh sb="5" eb="7">
      <t>キカン</t>
    </rPh>
    <phoneticPr fontId="1"/>
  </si>
  <si>
    <r>
      <t>全額免除期間</t>
    </r>
    <r>
      <rPr>
        <b/>
        <sz val="10"/>
        <color rgb="FFFF0000"/>
        <rFont val="ＭＳ Ｐゴシック"/>
        <family val="3"/>
        <charset val="128"/>
        <scheme val="minor"/>
      </rPr>
      <t>※4</t>
    </r>
    <rPh sb="0" eb="2">
      <t>ゼンガク</t>
    </rPh>
    <rPh sb="2" eb="4">
      <t>メンジョ</t>
    </rPh>
    <rPh sb="4" eb="6">
      <t>キカン</t>
    </rPh>
    <phoneticPr fontId="1"/>
  </si>
  <si>
    <t>0</t>
    <phoneticPr fontId="1"/>
  </si>
  <si>
    <t>➣</t>
    <phoneticPr fontId="1"/>
  </si>
  <si>
    <t>C2欄の場合、各年度の老齢基礎年金の満額支給の場合の年金額をご入力下さい。プルダウンメニューを設定していますので、ご選択下さい</t>
    <rPh sb="2" eb="3">
      <t>ラン</t>
    </rPh>
    <rPh sb="4" eb="6">
      <t>バアイ</t>
    </rPh>
    <rPh sb="7" eb="9">
      <t>カクネン</t>
    </rPh>
    <rPh sb="9" eb="10">
      <t>ド</t>
    </rPh>
    <rPh sb="11" eb="17">
      <t>ロウレイキソネンキン</t>
    </rPh>
    <rPh sb="18" eb="20">
      <t>マンガク</t>
    </rPh>
    <rPh sb="20" eb="22">
      <t>シキュウ</t>
    </rPh>
    <rPh sb="23" eb="25">
      <t>バアイ</t>
    </rPh>
    <rPh sb="26" eb="28">
      <t>ネンキン</t>
    </rPh>
    <rPh sb="28" eb="29">
      <t>ガク</t>
    </rPh>
    <rPh sb="31" eb="33">
      <t>ニュウリョク</t>
    </rPh>
    <rPh sb="33" eb="34">
      <t>クダ</t>
    </rPh>
    <rPh sb="47" eb="49">
      <t>セッテイ</t>
    </rPh>
    <rPh sb="58" eb="60">
      <t>センタク</t>
    </rPh>
    <rPh sb="60" eb="61">
      <t>クダ</t>
    </rPh>
    <phoneticPr fontId="1"/>
  </si>
  <si>
    <t>C2欄に入力すべき額</t>
    <rPh sb="2" eb="3">
      <t>ラン</t>
    </rPh>
    <rPh sb="4" eb="6">
      <t>ニュウリョク</t>
    </rPh>
    <rPh sb="9" eb="10">
      <t>ガク</t>
    </rPh>
    <phoneticPr fontId="1"/>
  </si>
  <si>
    <t>昭和31年4月2日以後生まれの場合は左記の額をご選択下さい</t>
    <rPh sb="0" eb="2">
      <t>ショウワ</t>
    </rPh>
    <rPh sb="4" eb="5">
      <t>ネン</t>
    </rPh>
    <rPh sb="6" eb="7">
      <t>ゲツ</t>
    </rPh>
    <rPh sb="8" eb="9">
      <t>ヒ</t>
    </rPh>
    <rPh sb="9" eb="11">
      <t>イゴ</t>
    </rPh>
    <rPh sb="11" eb="12">
      <t>ウ</t>
    </rPh>
    <rPh sb="15" eb="17">
      <t>バアイ</t>
    </rPh>
    <rPh sb="18" eb="20">
      <t>サキ</t>
    </rPh>
    <rPh sb="21" eb="22">
      <t>ガク</t>
    </rPh>
    <rPh sb="24" eb="26">
      <t>センタク</t>
    </rPh>
    <rPh sb="26" eb="27">
      <t>クダ</t>
    </rPh>
    <phoneticPr fontId="1"/>
  </si>
  <si>
    <t>昭和31年4月1日以前生まれの場合は左記の額をご選択下さい</t>
    <rPh sb="0" eb="2">
      <t>ショウワ</t>
    </rPh>
    <rPh sb="4" eb="5">
      <t>ネン</t>
    </rPh>
    <rPh sb="6" eb="7">
      <t>ゲツ</t>
    </rPh>
    <rPh sb="8" eb="9">
      <t>ヒ</t>
    </rPh>
    <rPh sb="9" eb="11">
      <t>イゼン</t>
    </rPh>
    <rPh sb="11" eb="12">
      <t>ウ</t>
    </rPh>
    <rPh sb="15" eb="17">
      <t>バアイ</t>
    </rPh>
    <rPh sb="18" eb="20">
      <t>サキ</t>
    </rPh>
    <rPh sb="21" eb="22">
      <t>ガク</t>
    </rPh>
    <rPh sb="24" eb="26">
      <t>センタク</t>
    </rPh>
    <rPh sb="26" eb="27">
      <t>クダ</t>
    </rPh>
    <phoneticPr fontId="1"/>
  </si>
  <si>
    <t>ご自身の年金記録をご入力下さい</t>
    <rPh sb="1" eb="3">
      <t>ジシン</t>
    </rPh>
    <rPh sb="4" eb="6">
      <t>ネンキン</t>
    </rPh>
    <rPh sb="6" eb="8">
      <t>キロク</t>
    </rPh>
    <rPh sb="10" eb="12">
      <t>ニュウリョク</t>
    </rPh>
    <rPh sb="12" eb="13">
      <t>クダ</t>
    </rPh>
    <phoneticPr fontId="1"/>
  </si>
  <si>
    <t>合計月数</t>
    <rPh sb="0" eb="2">
      <t>ゴウケイ</t>
    </rPh>
    <rPh sb="2" eb="4">
      <t>ゲツスウ</t>
    </rPh>
    <phoneticPr fontId="1"/>
  </si>
  <si>
    <t>&lt;年金額への反映割合の算出根拠&gt;</t>
    <rPh sb="1" eb="4">
      <t>ネンキンガク</t>
    </rPh>
    <rPh sb="6" eb="8">
      <t>ハンエイ</t>
    </rPh>
    <rPh sb="8" eb="10">
      <t>ワリアイ</t>
    </rPh>
    <rPh sb="11" eb="13">
      <t>サンシュツ</t>
    </rPh>
    <rPh sb="13" eb="15">
      <t>コンキョ</t>
    </rPh>
    <phoneticPr fontId="1"/>
  </si>
  <si>
    <t>➣年金額に反映される部分(国庫負担がある場合)</t>
    <phoneticPr fontId="1"/>
  </si>
  <si>
    <t>➣年金額に反映される部分(国庫負担がない場合)</t>
    <phoneticPr fontId="1"/>
  </si>
  <si>
    <t>(注)</t>
    <rPh sb="1" eb="2">
      <t>チュウ</t>
    </rPh>
    <phoneticPr fontId="1"/>
  </si>
  <si>
    <t>➣当該部分を納付しなければ、免除された部分も含めて1/2(or 2/3)全体が「未納」になって、当然、国庫負担もなくなってしまい、さらに老齢基礎年金の受給資格期間にも算入できなくなってしまいます。</t>
    <rPh sb="1" eb="3">
      <t>トウガイ</t>
    </rPh>
    <rPh sb="3" eb="5">
      <t>ブブン</t>
    </rPh>
    <rPh sb="6" eb="8">
      <t>ノウフ</t>
    </rPh>
    <rPh sb="14" eb="16">
      <t>メンジョ</t>
    </rPh>
    <rPh sb="19" eb="21">
      <t>ブブン</t>
    </rPh>
    <rPh sb="22" eb="23">
      <t>フク</t>
    </rPh>
    <rPh sb="36" eb="38">
      <t>ゼンタイ</t>
    </rPh>
    <rPh sb="40" eb="42">
      <t>ミノウ</t>
    </rPh>
    <rPh sb="48" eb="50">
      <t>トウゼン</t>
    </rPh>
    <rPh sb="51" eb="53">
      <t>コッコ</t>
    </rPh>
    <rPh sb="53" eb="55">
      <t>フタン</t>
    </rPh>
    <rPh sb="68" eb="74">
      <t>ロウレイキソネンキン</t>
    </rPh>
    <rPh sb="75" eb="77">
      <t>ジュキュウ</t>
    </rPh>
    <rPh sb="77" eb="79">
      <t>シカク</t>
    </rPh>
    <rPh sb="79" eb="81">
      <t>キカン</t>
    </rPh>
    <rPh sb="83" eb="85">
      <t>サンニュウ</t>
    </rPh>
    <phoneticPr fontId="1"/>
  </si>
  <si>
    <t>(平成21年3月以前の期間分の場合)</t>
    <rPh sb="1" eb="3">
      <t>ヘイセイ</t>
    </rPh>
    <rPh sb="5" eb="6">
      <t>ネン</t>
    </rPh>
    <rPh sb="7" eb="8">
      <t>ゲツ</t>
    </rPh>
    <rPh sb="8" eb="10">
      <t>イゼン</t>
    </rPh>
    <rPh sb="11" eb="13">
      <t>キカン</t>
    </rPh>
    <rPh sb="13" eb="14">
      <t>ブン</t>
    </rPh>
    <rPh sb="15" eb="17">
      <t>バアイ</t>
    </rPh>
    <phoneticPr fontId="1"/>
  </si>
  <si>
    <t>(平成21年4月以後の期間分の場合)</t>
    <rPh sb="1" eb="3">
      <t>ヘイセイ</t>
    </rPh>
    <rPh sb="5" eb="6">
      <t>ネン</t>
    </rPh>
    <rPh sb="7" eb="8">
      <t>ゲツ</t>
    </rPh>
    <rPh sb="8" eb="10">
      <t>イゴ</t>
    </rPh>
    <rPh sb="11" eb="13">
      <t>キカン</t>
    </rPh>
    <rPh sb="13" eb="14">
      <t>ブン</t>
    </rPh>
    <rPh sb="15" eb="17">
      <t>バアイ</t>
    </rPh>
    <phoneticPr fontId="1"/>
  </si>
  <si>
    <t>国庫負担1/3(2/6)</t>
    <rPh sb="0" eb="2">
      <t>コッコ</t>
    </rPh>
    <rPh sb="2" eb="4">
      <t>フタン</t>
    </rPh>
    <phoneticPr fontId="1"/>
  </si>
  <si>
    <t>保険料を負担すべき部分(2/3×3/4=1/2)(3/6)</t>
    <rPh sb="0" eb="3">
      <t>ホケンリョウ</t>
    </rPh>
    <rPh sb="4" eb="6">
      <t>フタン</t>
    </rPh>
    <rPh sb="9" eb="11">
      <t>ブブン</t>
    </rPh>
    <phoneticPr fontId="1"/>
  </si>
  <si>
    <t>国庫負担1/2(4/8)</t>
    <rPh sb="0" eb="2">
      <t>コッコ</t>
    </rPh>
    <rPh sb="2" eb="4">
      <t>フタン</t>
    </rPh>
    <phoneticPr fontId="1"/>
  </si>
  <si>
    <t>保険料を負担すべき部分(1/2×3/4=3/8)</t>
    <rPh sb="0" eb="3">
      <t>ホケンリョウ</t>
    </rPh>
    <rPh sb="4" eb="6">
      <t>フタン</t>
    </rPh>
    <rPh sb="9" eb="11">
      <t>ブブン</t>
    </rPh>
    <phoneticPr fontId="1"/>
  </si>
  <si>
    <t>←</t>
    <phoneticPr fontId="1"/>
  </si>
  <si>
    <t>→</t>
    <phoneticPr fontId="1"/>
  </si>
  <si>
    <t>１/４免除</t>
    <rPh sb="3" eb="5">
      <t>メンジョ</t>
    </rPh>
    <phoneticPr fontId="1"/>
  </si>
  <si>
    <t>免除された部分</t>
    <rPh sb="0" eb="2">
      <t>メンジョ</t>
    </rPh>
    <rPh sb="5" eb="7">
      <t>ブブン</t>
    </rPh>
    <phoneticPr fontId="1"/>
  </si>
  <si>
    <t>国庫負担1/3</t>
    <rPh sb="0" eb="2">
      <t>コッコ</t>
    </rPh>
    <rPh sb="2" eb="4">
      <t>フタン</t>
    </rPh>
    <phoneticPr fontId="1"/>
  </si>
  <si>
    <t>保険料を負担すべき部分(2/3×1/2=1/3)</t>
    <rPh sb="0" eb="3">
      <t>ホケンリョウ</t>
    </rPh>
    <rPh sb="4" eb="6">
      <t>フタン</t>
    </rPh>
    <rPh sb="9" eb="11">
      <t>ブブン</t>
    </rPh>
    <phoneticPr fontId="1"/>
  </si>
  <si>
    <t>国庫負担1/2(2/4)</t>
    <rPh sb="0" eb="2">
      <t>コッコ</t>
    </rPh>
    <rPh sb="2" eb="4">
      <t>フタン</t>
    </rPh>
    <phoneticPr fontId="1"/>
  </si>
  <si>
    <t>保険料を負担すべき部分(1/2×1/2=1/4)</t>
    <rPh sb="0" eb="3">
      <t>ホケンリョウ</t>
    </rPh>
    <rPh sb="4" eb="6">
      <t>フタン</t>
    </rPh>
    <rPh sb="9" eb="11">
      <t>ブブン</t>
    </rPh>
    <phoneticPr fontId="1"/>
  </si>
  <si>
    <t>１/2免除</t>
    <rPh sb="3" eb="5">
      <t>メンジョ</t>
    </rPh>
    <phoneticPr fontId="1"/>
  </si>
  <si>
    <t>保険料を負担
すべき部分
(2/3×1/4=1/6)</t>
    <rPh sb="0" eb="3">
      <t>ホケンリョウ</t>
    </rPh>
    <rPh sb="4" eb="6">
      <t>フタン</t>
    </rPh>
    <rPh sb="10" eb="12">
      <t>ブブン</t>
    </rPh>
    <phoneticPr fontId="1"/>
  </si>
  <si>
    <t>保険料を負担
すべき部分
(1/2×1/4=1/8)</t>
    <rPh sb="0" eb="3">
      <t>ホケンリョウ</t>
    </rPh>
    <rPh sb="4" eb="6">
      <t>フタン</t>
    </rPh>
    <rPh sb="10" eb="12">
      <t>ブブン</t>
    </rPh>
    <phoneticPr fontId="1"/>
  </si>
  <si>
    <t>←　　　　　→</t>
    <phoneticPr fontId="1"/>
  </si>
  <si>
    <t>3/4免除</t>
    <rPh sb="3" eb="5">
      <t>メンジョ</t>
    </rPh>
    <phoneticPr fontId="1"/>
  </si>
  <si>
    <t>国庫負担1/2</t>
    <rPh sb="0" eb="2">
      <t>コッコ</t>
    </rPh>
    <rPh sb="2" eb="4">
      <t>フタン</t>
    </rPh>
    <phoneticPr fontId="1"/>
  </si>
  <si>
    <t>全額免除</t>
    <rPh sb="0" eb="2">
      <t>ゼンガク</t>
    </rPh>
    <rPh sb="2" eb="4">
      <t>メンジョ</t>
    </rPh>
    <phoneticPr fontId="1"/>
  </si>
  <si>
    <t>※3</t>
    <phoneticPr fontId="1"/>
  </si>
  <si>
    <r>
      <t>国庫負担割合の反映がないとは、国庫負担の対象となる被保険者期間の月数に上限(480か月</t>
    </r>
    <r>
      <rPr>
        <b/>
        <sz val="11"/>
        <color rgb="FFFF0000"/>
        <rFont val="ＭＳ Ｐゴシック"/>
        <family val="3"/>
        <charset val="128"/>
        <scheme val="minor"/>
      </rPr>
      <t>※5</t>
    </r>
    <r>
      <rPr>
        <b/>
        <sz val="11"/>
        <color theme="1"/>
        <rFont val="ＭＳ Ｐゴシック"/>
        <family val="3"/>
        <charset val="128"/>
        <scheme val="minor"/>
      </rPr>
      <t>)があるためで、それを超えた月数については国庫負担がないからです。従って、当該超えた月数の中に保険料免除期間がある場合には、国庫負担の割合である1/2(or 1/3)を除き(差し引いて)、自己負担すべき割合である1/2(or 2/3)の部分に、免除されなかった(つまり、負担した)部分(例えば、1/4免除であれば3/4は負担することになります)を乗じたものが老齢基礎年金の額への反映割合になるわけです。</t>
    </r>
    <rPh sb="0" eb="4">
      <t>コッコフタン</t>
    </rPh>
    <rPh sb="4" eb="6">
      <t>ワリアイ</t>
    </rPh>
    <rPh sb="7" eb="9">
      <t>ハンエイ</t>
    </rPh>
    <rPh sb="15" eb="19">
      <t>コッコフタン</t>
    </rPh>
    <rPh sb="20" eb="22">
      <t>タイショウ</t>
    </rPh>
    <rPh sb="25" eb="29">
      <t>ヒホケンシャ</t>
    </rPh>
    <rPh sb="29" eb="31">
      <t>キカン</t>
    </rPh>
    <rPh sb="32" eb="34">
      <t>ゲツスウ</t>
    </rPh>
    <rPh sb="35" eb="37">
      <t>ジョウゲン</t>
    </rPh>
    <rPh sb="42" eb="43">
      <t>ゲツ</t>
    </rPh>
    <rPh sb="56" eb="57">
      <t>コ</t>
    </rPh>
    <rPh sb="59" eb="61">
      <t>ゲツスウ</t>
    </rPh>
    <rPh sb="66" eb="70">
      <t>コッコフタン</t>
    </rPh>
    <rPh sb="78" eb="79">
      <t>シタガ</t>
    </rPh>
    <rPh sb="82" eb="84">
      <t>トウガイ</t>
    </rPh>
    <rPh sb="84" eb="85">
      <t>コ</t>
    </rPh>
    <rPh sb="87" eb="89">
      <t>ゲツスウ</t>
    </rPh>
    <rPh sb="90" eb="91">
      <t>ナカ</t>
    </rPh>
    <rPh sb="92" eb="95">
      <t>ホケンリョウ</t>
    </rPh>
    <rPh sb="95" eb="97">
      <t>メンジョ</t>
    </rPh>
    <rPh sb="97" eb="99">
      <t>キカン</t>
    </rPh>
    <rPh sb="102" eb="104">
      <t>バアイ</t>
    </rPh>
    <rPh sb="107" eb="111">
      <t>コッコフタン</t>
    </rPh>
    <rPh sb="112" eb="114">
      <t>ワリアイ</t>
    </rPh>
    <rPh sb="129" eb="130">
      <t>ノゾ</t>
    </rPh>
    <rPh sb="132" eb="133">
      <t>サ</t>
    </rPh>
    <rPh sb="134" eb="135">
      <t>ヒ</t>
    </rPh>
    <rPh sb="139" eb="143">
      <t>ジコフタン</t>
    </rPh>
    <rPh sb="146" eb="148">
      <t>ワリアイ</t>
    </rPh>
    <rPh sb="163" eb="165">
      <t>ブブン</t>
    </rPh>
    <rPh sb="167" eb="169">
      <t>メンジョ</t>
    </rPh>
    <rPh sb="180" eb="182">
      <t>フタン</t>
    </rPh>
    <rPh sb="185" eb="187">
      <t>ブブン</t>
    </rPh>
    <rPh sb="188" eb="189">
      <t>タト</t>
    </rPh>
    <rPh sb="195" eb="197">
      <t>メンジョ</t>
    </rPh>
    <rPh sb="205" eb="207">
      <t>フタン</t>
    </rPh>
    <rPh sb="218" eb="219">
      <t>ジョウ</t>
    </rPh>
    <rPh sb="224" eb="230">
      <t>ロウレイキソネンキン</t>
    </rPh>
    <rPh sb="231" eb="232">
      <t>ガク</t>
    </rPh>
    <rPh sb="234" eb="236">
      <t>ハンエイ</t>
    </rPh>
    <rPh sb="236" eb="238">
      <t>ワリアイ</t>
    </rPh>
    <phoneticPr fontId="1"/>
  </si>
  <si>
    <t>※4</t>
    <phoneticPr fontId="1"/>
  </si>
  <si>
    <t>※　いずれも、日本年金機構ホームページより引用</t>
    <rPh sb="7" eb="13">
      <t>ニホンネンキンキコウ</t>
    </rPh>
    <rPh sb="21" eb="23">
      <t>インヨウ</t>
    </rPh>
    <phoneticPr fontId="1"/>
  </si>
  <si>
    <t>※5</t>
    <phoneticPr fontId="1"/>
  </si>
  <si>
    <t>国庫負担の対象となる被保険者期間の月数の上限が480か月とされていますが、例外として、昭和16年4月1日以前に生まれた者については、「加入可能年数×12」が上限とされています。右上にある「年金給付の経過措置一覧(令和7年度)」(PDF添付)(厚生労働省ホームページより引用)の中に記載されている「老齢基礎年金」内「加入可能年数」欄をご参照下さい。これは、「国民皆年金」が確立した国民年金法の全面的な施行となった昭和36年4月1日時点で、昭和16年4月1日以前に生まれた者は既に20歳に達しており、例えば、昭和16年4月1日生まれの者は昭和36年3月31日に20歳に達し、この者が昭和36年4月から60歳に達する日の属する月の前月(60歳未満)である平成13年2月まで仮に保険料を納付したとしたも、39年11か月間(479か月)しか納付することができず、40年間(480か月)納付することが不可能であることから、この者も含めて昭和15年4月2日から昭和16年4月1日までの間に生まれた者については、39年間(468か月)の保険料納付済期間があれば、老齢基礎年金が満額支給されることになっています。</t>
    <rPh sb="0" eb="4">
      <t>コッコフタン</t>
    </rPh>
    <rPh sb="5" eb="7">
      <t>タイショウ</t>
    </rPh>
    <rPh sb="10" eb="14">
      <t>ヒホケンシャ</t>
    </rPh>
    <rPh sb="14" eb="16">
      <t>キカン</t>
    </rPh>
    <rPh sb="17" eb="19">
      <t>ゲツスウ</t>
    </rPh>
    <rPh sb="20" eb="22">
      <t>ジョウゲン</t>
    </rPh>
    <rPh sb="27" eb="28">
      <t>ゲツ</t>
    </rPh>
    <rPh sb="37" eb="39">
      <t>レイガイ</t>
    </rPh>
    <rPh sb="43" eb="45">
      <t>ショウワ</t>
    </rPh>
    <rPh sb="47" eb="48">
      <t>ネン</t>
    </rPh>
    <rPh sb="49" eb="50">
      <t>ゲツ</t>
    </rPh>
    <rPh sb="51" eb="52">
      <t>ヒ</t>
    </rPh>
    <rPh sb="52" eb="54">
      <t>イゼン</t>
    </rPh>
    <rPh sb="55" eb="56">
      <t>ウ</t>
    </rPh>
    <rPh sb="59" eb="60">
      <t>モノ</t>
    </rPh>
    <rPh sb="67" eb="69">
      <t>カニュウ</t>
    </rPh>
    <rPh sb="69" eb="71">
      <t>カノウ</t>
    </rPh>
    <rPh sb="71" eb="73">
      <t>ネンスウ</t>
    </rPh>
    <rPh sb="78" eb="80">
      <t>ジョウゲン</t>
    </rPh>
    <rPh sb="88" eb="89">
      <t>ミギ</t>
    </rPh>
    <rPh sb="89" eb="90">
      <t>ウエ</t>
    </rPh>
    <rPh sb="117" eb="119">
      <t>テンプ</t>
    </rPh>
    <rPh sb="121" eb="126">
      <t>コウセイロウドウショウ</t>
    </rPh>
    <rPh sb="134" eb="136">
      <t>インヨウ</t>
    </rPh>
    <rPh sb="138" eb="139">
      <t>ナカ</t>
    </rPh>
    <rPh sb="140" eb="142">
      <t>キサイ</t>
    </rPh>
    <rPh sb="148" eb="150">
      <t>ロウレイ</t>
    </rPh>
    <rPh sb="150" eb="154">
      <t>キソネンキン</t>
    </rPh>
    <rPh sb="155" eb="156">
      <t>ナイ</t>
    </rPh>
    <rPh sb="157" eb="159">
      <t>カニュウ</t>
    </rPh>
    <rPh sb="159" eb="161">
      <t>カノウ</t>
    </rPh>
    <rPh sb="161" eb="163">
      <t>ネンスウ</t>
    </rPh>
    <rPh sb="164" eb="165">
      <t>ラン</t>
    </rPh>
    <rPh sb="167" eb="169">
      <t>サンショウ</t>
    </rPh>
    <rPh sb="169" eb="170">
      <t>クダ</t>
    </rPh>
    <rPh sb="178" eb="183">
      <t>コクミンカイネンキン</t>
    </rPh>
    <rPh sb="185" eb="187">
      <t>カクリツ</t>
    </rPh>
    <rPh sb="189" eb="193">
      <t>コクミンネンキン</t>
    </rPh>
    <rPh sb="193" eb="194">
      <t>ホウ</t>
    </rPh>
    <rPh sb="195" eb="198">
      <t>ゼンメンテキ</t>
    </rPh>
    <rPh sb="199" eb="201">
      <t>セコウ</t>
    </rPh>
    <rPh sb="205" eb="207">
      <t>ショウワ</t>
    </rPh>
    <rPh sb="209" eb="210">
      <t>ネン</t>
    </rPh>
    <rPh sb="211" eb="212">
      <t>ゲツ</t>
    </rPh>
    <rPh sb="213" eb="214">
      <t>ヒ</t>
    </rPh>
    <rPh sb="214" eb="216">
      <t>ジテン</t>
    </rPh>
    <rPh sb="218" eb="220">
      <t>ショウワ</t>
    </rPh>
    <rPh sb="222" eb="223">
      <t>ネン</t>
    </rPh>
    <rPh sb="224" eb="225">
      <t>ゲツ</t>
    </rPh>
    <rPh sb="226" eb="227">
      <t>ヒ</t>
    </rPh>
    <rPh sb="227" eb="229">
      <t>イゼン</t>
    </rPh>
    <rPh sb="230" eb="231">
      <t>ウ</t>
    </rPh>
    <rPh sb="234" eb="235">
      <t>モノ</t>
    </rPh>
    <rPh sb="236" eb="237">
      <t>スデ</t>
    </rPh>
    <rPh sb="240" eb="241">
      <t>サイ</t>
    </rPh>
    <rPh sb="242" eb="243">
      <t>タッ</t>
    </rPh>
    <rPh sb="248" eb="249">
      <t>レイ</t>
    </rPh>
    <rPh sb="261" eb="262">
      <t>ウ</t>
    </rPh>
    <rPh sb="265" eb="266">
      <t>モノ</t>
    </rPh>
    <rPh sb="267" eb="269">
      <t>ショウワ</t>
    </rPh>
    <rPh sb="271" eb="272">
      <t>ネン</t>
    </rPh>
    <rPh sb="273" eb="274">
      <t>ゲツ</t>
    </rPh>
    <rPh sb="276" eb="277">
      <t>ヒ</t>
    </rPh>
    <rPh sb="280" eb="281">
      <t>サイ</t>
    </rPh>
    <rPh sb="282" eb="283">
      <t>タッ</t>
    </rPh>
    <rPh sb="287" eb="288">
      <t>モノ</t>
    </rPh>
    <rPh sb="289" eb="291">
      <t>ショウワ</t>
    </rPh>
    <rPh sb="293" eb="294">
      <t>ネン</t>
    </rPh>
    <rPh sb="295" eb="296">
      <t>ゲツ</t>
    </rPh>
    <rPh sb="300" eb="301">
      <t>サイ</t>
    </rPh>
    <rPh sb="302" eb="303">
      <t>タッ</t>
    </rPh>
    <rPh sb="305" eb="306">
      <t>ヒ</t>
    </rPh>
    <rPh sb="307" eb="308">
      <t>ゾク</t>
    </rPh>
    <rPh sb="310" eb="311">
      <t>ゲツ</t>
    </rPh>
    <rPh sb="312" eb="314">
      <t>ゼンゲツ</t>
    </rPh>
    <rPh sb="317" eb="318">
      <t>サイ</t>
    </rPh>
    <rPh sb="318" eb="320">
      <t>ミマン</t>
    </rPh>
    <rPh sb="324" eb="326">
      <t>ヘイセイ</t>
    </rPh>
    <rPh sb="328" eb="329">
      <t>ネン</t>
    </rPh>
    <rPh sb="330" eb="331">
      <t>ゲツ</t>
    </rPh>
    <rPh sb="333" eb="334">
      <t>カリ</t>
    </rPh>
    <rPh sb="335" eb="338">
      <t>ホケンリョウ</t>
    </rPh>
    <rPh sb="339" eb="341">
      <t>ノウフ</t>
    </rPh>
    <rPh sb="350" eb="351">
      <t>ネン</t>
    </rPh>
    <rPh sb="354" eb="355">
      <t>ゲツ</t>
    </rPh>
    <rPh sb="355" eb="356">
      <t>カン</t>
    </rPh>
    <rPh sb="361" eb="362">
      <t>ゲツ</t>
    </rPh>
    <rPh sb="365" eb="367">
      <t>ノウフ</t>
    </rPh>
    <rPh sb="378" eb="379">
      <t>ネン</t>
    </rPh>
    <rPh sb="379" eb="380">
      <t>カン</t>
    </rPh>
    <rPh sb="385" eb="386">
      <t>ゲツ</t>
    </rPh>
    <rPh sb="387" eb="389">
      <t>ノウフ</t>
    </rPh>
    <rPh sb="394" eb="397">
      <t>フカノウ</t>
    </rPh>
    <rPh sb="407" eb="408">
      <t>モノ</t>
    </rPh>
    <rPh sb="409" eb="410">
      <t>フク</t>
    </rPh>
    <rPh sb="412" eb="414">
      <t>ショウワ</t>
    </rPh>
    <rPh sb="416" eb="417">
      <t>ネン</t>
    </rPh>
    <rPh sb="418" eb="419">
      <t>ゲツ</t>
    </rPh>
    <rPh sb="420" eb="421">
      <t>ヒ</t>
    </rPh>
    <rPh sb="435" eb="436">
      <t>カン</t>
    </rPh>
    <rPh sb="437" eb="438">
      <t>ウ</t>
    </rPh>
    <rPh sb="441" eb="442">
      <t>モノ</t>
    </rPh>
    <rPh sb="450" eb="451">
      <t>ネン</t>
    </rPh>
    <rPh sb="451" eb="452">
      <t>カン</t>
    </rPh>
    <rPh sb="457" eb="458">
      <t>ゲツ</t>
    </rPh>
    <rPh sb="460" eb="463">
      <t>ホケンリョウ</t>
    </rPh>
    <rPh sb="463" eb="465">
      <t>ノウフ</t>
    </rPh>
    <rPh sb="465" eb="466">
      <t>スミ</t>
    </rPh>
    <rPh sb="466" eb="468">
      <t>キカン</t>
    </rPh>
    <rPh sb="473" eb="479">
      <t>ロウレイキソネンキン</t>
    </rPh>
    <rPh sb="480" eb="482">
      <t>マンガク</t>
    </rPh>
    <rPh sb="482" eb="484">
      <t>シキュウタッ</t>
    </rPh>
    <phoneticPr fontId="1"/>
  </si>
  <si>
    <r>
      <t>第2号被保険者は20歳前であっても60歳以上であっても、第2号被保険者となりまが、ただ、20歳前及び60歳以上の期間は</t>
    </r>
    <r>
      <rPr>
        <b/>
        <sz val="10"/>
        <color rgb="FFFF0000"/>
        <rFont val="ＭＳ Ｐゴシック"/>
        <family val="3"/>
        <charset val="128"/>
        <scheme val="minor"/>
      </rPr>
      <t>「合算対象期間」(別シートご参照下さい)</t>
    </r>
    <r>
      <rPr>
        <b/>
        <sz val="10"/>
        <color theme="1"/>
        <rFont val="ＭＳ Ｐゴシック"/>
        <family val="3"/>
        <charset val="128"/>
        <scheme val="minor"/>
      </rPr>
      <t>と言って、老齢基礎年金の受給資格期間には算入されますが、老齢基礎年金の額の計算の基礎とはされない期間となります。</t>
    </r>
    <rPh sb="0" eb="1">
      <t>ダイ</t>
    </rPh>
    <rPh sb="2" eb="3">
      <t>ゴウ</t>
    </rPh>
    <rPh sb="3" eb="7">
      <t>ヒホケンシャ</t>
    </rPh>
    <rPh sb="10" eb="11">
      <t>サイ</t>
    </rPh>
    <rPh sb="11" eb="12">
      <t>マエ</t>
    </rPh>
    <rPh sb="19" eb="20">
      <t>サイ</t>
    </rPh>
    <rPh sb="20" eb="22">
      <t>イジョウ</t>
    </rPh>
    <rPh sb="28" eb="29">
      <t>ダイ</t>
    </rPh>
    <rPh sb="30" eb="31">
      <t>ゴウ</t>
    </rPh>
    <rPh sb="31" eb="35">
      <t>ヒホケンシャ</t>
    </rPh>
    <rPh sb="46" eb="47">
      <t>サイ</t>
    </rPh>
    <rPh sb="47" eb="48">
      <t>マエ</t>
    </rPh>
    <rPh sb="48" eb="49">
      <t>オヨ</t>
    </rPh>
    <rPh sb="52" eb="53">
      <t>サイ</t>
    </rPh>
    <rPh sb="53" eb="55">
      <t>イジョウ</t>
    </rPh>
    <rPh sb="56" eb="58">
      <t>キカン</t>
    </rPh>
    <rPh sb="60" eb="62">
      <t>ガッサン</t>
    </rPh>
    <rPh sb="62" eb="64">
      <t>タイショウ</t>
    </rPh>
    <rPh sb="64" eb="66">
      <t>キカン</t>
    </rPh>
    <rPh sb="68" eb="69">
      <t>ベツ</t>
    </rPh>
    <rPh sb="73" eb="75">
      <t>サンショウ</t>
    </rPh>
    <rPh sb="75" eb="76">
      <t>クダ</t>
    </rPh>
    <rPh sb="80" eb="81">
      <t>イ</t>
    </rPh>
    <rPh sb="84" eb="90">
      <t>ロウレイキソネンキン</t>
    </rPh>
    <rPh sb="91" eb="93">
      <t>ジュキュウ</t>
    </rPh>
    <rPh sb="93" eb="95">
      <t>シカク</t>
    </rPh>
    <rPh sb="95" eb="97">
      <t>キカン</t>
    </rPh>
    <rPh sb="99" eb="101">
      <t>サンニュウ</t>
    </rPh>
    <rPh sb="107" eb="113">
      <t>ロウレイキソネンキン</t>
    </rPh>
    <rPh sb="114" eb="115">
      <t>ガク</t>
    </rPh>
    <rPh sb="116" eb="118">
      <t>ケイサン</t>
    </rPh>
    <rPh sb="119" eb="121">
      <t>キソ</t>
    </rPh>
    <rPh sb="127" eb="129">
      <t>キカン</t>
    </rPh>
    <phoneticPr fontId="1"/>
  </si>
  <si>
    <r>
      <t>老齢基礎年金を受けるためには原則として、</t>
    </r>
    <r>
      <rPr>
        <b/>
        <sz val="12"/>
        <color rgb="FFFF0000"/>
        <rFont val="ＭＳ Ｐゴシック"/>
        <family val="3"/>
        <charset val="128"/>
        <scheme val="minor"/>
      </rPr>
      <t>「保険料納付済期間」と「保険料免除期間」を合算して10年(受給資格期間の短縮措置(25年➣10年)(平成29年8月1日施行))※の年金加入期間が必要</t>
    </r>
    <r>
      <rPr>
        <b/>
        <sz val="12"/>
        <color theme="1"/>
        <rFont val="ＭＳ Ｐゴシック"/>
        <family val="3"/>
        <charset val="128"/>
        <scheme val="minor"/>
      </rPr>
      <t>です。ただ、国民年金に任意加入しなかったり、国民年金の被保険者の非対象となっていたことなどにより10年を満たせない場合があります。そこで、このような場合も年金受給に繋ぐことができるよう、</t>
    </r>
    <r>
      <rPr>
        <b/>
        <sz val="12"/>
        <color rgb="FFFF0000"/>
        <rFont val="ＭＳ Ｐゴシック"/>
        <family val="3"/>
        <charset val="128"/>
        <scheme val="minor"/>
      </rPr>
      <t>年金の額には反映されませんが受給資格期間に算入ことができる期間である「合算対象期間」を加える</t>
    </r>
    <r>
      <rPr>
        <b/>
        <sz val="12"/>
        <color theme="1"/>
        <rFont val="ＭＳ Ｐゴシック"/>
        <family val="3"/>
        <charset val="128"/>
        <scheme val="minor"/>
      </rPr>
      <t>ことで、</t>
    </r>
    <r>
      <rPr>
        <b/>
        <sz val="12"/>
        <color rgb="FFFF0000"/>
        <rFont val="ＭＳ Ｐゴシック"/>
        <family val="3"/>
        <charset val="128"/>
        <scheme val="minor"/>
      </rPr>
      <t>それらを合計した期間が10年以上あれば老齢基礎年金の受給要件を満たす</t>
    </r>
    <r>
      <rPr>
        <b/>
        <sz val="12"/>
        <color theme="1"/>
        <rFont val="ＭＳ Ｐゴシック"/>
        <family val="3"/>
        <charset val="128"/>
        <scheme val="minor"/>
      </rPr>
      <t>ことになります。　</t>
    </r>
    <r>
      <rPr>
        <b/>
        <sz val="12"/>
        <color rgb="FFFF0000"/>
        <rFont val="ＭＳ Ｐゴシック"/>
        <family val="3"/>
        <charset val="128"/>
        <scheme val="minor"/>
      </rPr>
      <t>※受給資格期間が10年以上あって、平成29年8月1日前に65歳に達していた者については、同日に老齢基礎年金の受給権を取得できることになっています。</t>
    </r>
    <rPh sb="26" eb="27">
      <t>スミ</t>
    </rPh>
    <rPh sb="32" eb="35">
      <t>ホケンリョウ</t>
    </rPh>
    <rPh sb="49" eb="53">
      <t>ジュキュウシカク</t>
    </rPh>
    <rPh sb="53" eb="55">
      <t>キカン</t>
    </rPh>
    <rPh sb="56" eb="58">
      <t>タンシュク</t>
    </rPh>
    <rPh sb="58" eb="60">
      <t>ソチ</t>
    </rPh>
    <rPh sb="63" eb="64">
      <t>ネン</t>
    </rPh>
    <rPh sb="67" eb="68">
      <t>ネン</t>
    </rPh>
    <rPh sb="70" eb="72">
      <t>ヘイセイ</t>
    </rPh>
    <rPh sb="74" eb="75">
      <t>ネン</t>
    </rPh>
    <rPh sb="76" eb="77">
      <t>ゲツ</t>
    </rPh>
    <rPh sb="78" eb="79">
      <t>ヒ</t>
    </rPh>
    <rPh sb="79" eb="81">
      <t>セコウ</t>
    </rPh>
    <rPh sb="126" eb="127">
      <t>ヒ</t>
    </rPh>
    <rPh sb="168" eb="170">
      <t>バアイ</t>
    </rPh>
    <rPh sb="176" eb="177">
      <t>ツナ</t>
    </rPh>
    <rPh sb="208" eb="210">
      <t>サンニュウ</t>
    </rPh>
    <rPh sb="230" eb="231">
      <t>クワ</t>
    </rPh>
    <rPh sb="241" eb="243">
      <t>ゴウケイ</t>
    </rPh>
    <rPh sb="245" eb="247">
      <t>キカン</t>
    </rPh>
    <rPh sb="281" eb="285">
      <t>ジュキュウシカク</t>
    </rPh>
    <rPh sb="285" eb="287">
      <t>キカン</t>
    </rPh>
    <rPh sb="290" eb="291">
      <t>ネン</t>
    </rPh>
    <rPh sb="291" eb="293">
      <t>イジョウ</t>
    </rPh>
    <rPh sb="297" eb="299">
      <t>ヘイセイ</t>
    </rPh>
    <rPh sb="301" eb="302">
      <t>ネン</t>
    </rPh>
    <rPh sb="303" eb="304">
      <t>ゲツ</t>
    </rPh>
    <rPh sb="305" eb="306">
      <t>ヒ</t>
    </rPh>
    <rPh sb="306" eb="307">
      <t>ゼン</t>
    </rPh>
    <rPh sb="310" eb="311">
      <t>サイ</t>
    </rPh>
    <rPh sb="312" eb="313">
      <t>タッ</t>
    </rPh>
    <rPh sb="317" eb="318">
      <t>モノ</t>
    </rPh>
    <rPh sb="324" eb="326">
      <t>ドウジツ</t>
    </rPh>
    <rPh sb="327" eb="333">
      <t>ロウレイキソネンキン</t>
    </rPh>
    <rPh sb="334" eb="337">
      <t>ジュキュウケン</t>
    </rPh>
    <rPh sb="338" eb="340">
      <t>シュトク</t>
    </rPh>
    <phoneticPr fontId="1"/>
  </si>
  <si>
    <t>厚生年金保険・船員保険の被保険者期間、共済組合の組合員期間のうち20歳前又は60歳以上の期間</t>
    <rPh sb="0" eb="6">
      <t>コウセイネンキンホケン</t>
    </rPh>
    <rPh sb="7" eb="9">
      <t>センイン</t>
    </rPh>
    <rPh sb="9" eb="11">
      <t>ホケン</t>
    </rPh>
    <rPh sb="12" eb="16">
      <t>ヒホケンシャ</t>
    </rPh>
    <rPh sb="16" eb="18">
      <t>キカン</t>
    </rPh>
    <rPh sb="19" eb="21">
      <t>キョウサイ</t>
    </rPh>
    <rPh sb="21" eb="23">
      <t>クミアイ</t>
    </rPh>
    <rPh sb="24" eb="27">
      <t>クミアイイン</t>
    </rPh>
    <rPh sb="27" eb="29">
      <t>キカン</t>
    </rPh>
    <rPh sb="34" eb="35">
      <t>サイ</t>
    </rPh>
    <rPh sb="35" eb="36">
      <t>マエ</t>
    </rPh>
    <rPh sb="36" eb="37">
      <t>マタ</t>
    </rPh>
    <rPh sb="40" eb="41">
      <t>サイ</t>
    </rPh>
    <rPh sb="41" eb="43">
      <t>イジョウ</t>
    </rPh>
    <rPh sb="44" eb="46">
      <t>キカン</t>
    </rPh>
    <phoneticPr fontId="1"/>
  </si>
  <si>
    <t>国民年金第2号被保険者期間のうち20歳前又は60歳以上の期間</t>
    <rPh sb="0" eb="2">
      <t>コクミン</t>
    </rPh>
    <rPh sb="2" eb="4">
      <t>ネンキン</t>
    </rPh>
    <rPh sb="4" eb="5">
      <t>ダイ</t>
    </rPh>
    <rPh sb="6" eb="7">
      <t>ゴウ</t>
    </rPh>
    <rPh sb="7" eb="11">
      <t>ヒホケンシャ</t>
    </rPh>
    <rPh sb="11" eb="13">
      <t>キカン</t>
    </rPh>
    <rPh sb="18" eb="19">
      <t>サイ</t>
    </rPh>
    <rPh sb="19" eb="20">
      <t>マエ</t>
    </rPh>
    <rPh sb="20" eb="21">
      <t>マタ</t>
    </rPh>
    <rPh sb="24" eb="25">
      <t>サイ</t>
    </rPh>
    <rPh sb="25" eb="27">
      <t>イジョウ</t>
    </rPh>
    <rPh sb="28" eb="30">
      <t>キカン</t>
    </rPh>
    <phoneticPr fontId="1"/>
  </si>
  <si>
    <t>下記に係る期間で、この間に任意加入できるのに任意加入しなかった期間、又は任意加入したが保険料を納付しなかった期間→20歳以上60歳未満の期間に限る</t>
    <rPh sb="0" eb="2">
      <t>カキ</t>
    </rPh>
    <rPh sb="3" eb="4">
      <t>カカ</t>
    </rPh>
    <rPh sb="5" eb="7">
      <t>キカン</t>
    </rPh>
    <rPh sb="11" eb="12">
      <t>カン</t>
    </rPh>
    <rPh sb="13" eb="15">
      <t>ニンイ</t>
    </rPh>
    <rPh sb="15" eb="17">
      <t>カニュウ</t>
    </rPh>
    <rPh sb="22" eb="24">
      <t>ニンイ</t>
    </rPh>
    <rPh sb="24" eb="26">
      <t>カニュウ</t>
    </rPh>
    <rPh sb="31" eb="33">
      <t>キカン</t>
    </rPh>
    <rPh sb="34" eb="35">
      <t>マタ</t>
    </rPh>
    <rPh sb="36" eb="38">
      <t>ニンイ</t>
    </rPh>
    <rPh sb="38" eb="40">
      <t>カニュウ</t>
    </rPh>
    <rPh sb="43" eb="45">
      <t>ホケン</t>
    </rPh>
    <rPh sb="45" eb="46">
      <t>リョウ</t>
    </rPh>
    <rPh sb="47" eb="49">
      <t>ノウフ</t>
    </rPh>
    <rPh sb="54" eb="56">
      <t>キカン</t>
    </rPh>
    <rPh sb="59" eb="60">
      <t>サイ</t>
    </rPh>
    <rPh sb="60" eb="62">
      <t>イジョウ</t>
    </rPh>
    <rPh sb="64" eb="65">
      <t>サイ</t>
    </rPh>
    <rPh sb="65" eb="67">
      <t>ミマン</t>
    </rPh>
    <rPh sb="68" eb="70">
      <t>キカン</t>
    </rPh>
    <rPh sb="71" eb="72">
      <t>カギ</t>
    </rPh>
    <phoneticPr fontId="1"/>
  </si>
  <si>
    <t>下記に係る期間で、この間に任意加入できるのに任意加入しなかった期間、又は任意加入したが保険料を納付しなかった期間→20歳以上60歳未満の期間に限る</t>
    <rPh sb="0" eb="2">
      <t>カキ</t>
    </rPh>
    <phoneticPr fontId="1"/>
  </si>
  <si>
    <r>
      <t>(学生(</t>
    </r>
    <r>
      <rPr>
        <b/>
        <u/>
        <sz val="11"/>
        <rFont val="ＭＳ Ｐゴシック"/>
        <family val="3"/>
        <charset val="128"/>
        <scheme val="minor"/>
      </rPr>
      <t>夜間制、通信制、各種学校を除く</t>
    </r>
    <r>
      <rPr>
        <b/>
        <sz val="11"/>
        <rFont val="ＭＳ Ｐゴシック"/>
        <family val="3"/>
        <charset val="128"/>
        <scheme val="minor"/>
      </rPr>
      <t>)であった期間)</t>
    </r>
    <rPh sb="1" eb="3">
      <t>ガクセイ</t>
    </rPh>
    <rPh sb="4" eb="6">
      <t>ヤカン</t>
    </rPh>
    <rPh sb="6" eb="7">
      <t>セイ</t>
    </rPh>
    <rPh sb="8" eb="10">
      <t>ツウシン</t>
    </rPh>
    <rPh sb="10" eb="11">
      <t>セイ</t>
    </rPh>
    <rPh sb="12" eb="14">
      <t>カクシュ</t>
    </rPh>
    <rPh sb="14" eb="16">
      <t>ガッコウ</t>
    </rPh>
    <rPh sb="17" eb="18">
      <t>ノゾ</t>
    </rPh>
    <rPh sb="24" eb="26">
      <t>キカン</t>
    </rPh>
    <phoneticPr fontId="1"/>
  </si>
  <si>
    <r>
      <t>(平成3年3月31日までの学生(</t>
    </r>
    <r>
      <rPr>
        <b/>
        <u/>
        <sz val="9"/>
        <rFont val="ＭＳ Ｐゴシック"/>
        <family val="3"/>
        <charset val="128"/>
        <scheme val="minor"/>
      </rPr>
      <t>夜間制、通信制は除き</t>
    </r>
    <r>
      <rPr>
        <b/>
        <sz val="9"/>
        <rFont val="ＭＳ Ｐゴシック"/>
        <family val="3"/>
        <charset val="128"/>
        <scheme val="minor"/>
      </rPr>
      <t>、</t>
    </r>
    <r>
      <rPr>
        <b/>
        <u/>
        <sz val="9"/>
        <rFont val="ＭＳ Ｐゴシック"/>
        <family val="3"/>
        <charset val="128"/>
        <scheme val="minor"/>
      </rPr>
      <t>各種学校を含む</t>
    </r>
    <r>
      <rPr>
        <b/>
        <sz val="9"/>
        <rFont val="ＭＳ Ｐゴシック"/>
        <family val="3"/>
        <charset val="128"/>
        <scheme val="minor"/>
      </rPr>
      <t>)であった期間)</t>
    </r>
    <rPh sb="16" eb="18">
      <t>ヤカン</t>
    </rPh>
    <rPh sb="18" eb="19">
      <t>セイ</t>
    </rPh>
    <rPh sb="20" eb="22">
      <t>ツウシン</t>
    </rPh>
    <rPh sb="22" eb="23">
      <t>セイ</t>
    </rPh>
    <rPh sb="24" eb="25">
      <t>ノゾ</t>
    </rPh>
    <rPh sb="27" eb="29">
      <t>カクシュ</t>
    </rPh>
    <rPh sb="29" eb="31">
      <t>ガッコウ</t>
    </rPh>
    <rPh sb="32" eb="33">
      <t>フク</t>
    </rPh>
    <phoneticPr fontId="1"/>
  </si>
  <si>
    <r>
      <t xml:space="preserve">
昭和36年5月1日以降に日本国籍を取得又は永住許可を受けた者(20歳以上60歳未満の期間に限る)
</t>
    </r>
    <r>
      <rPr>
        <b/>
        <sz val="12"/>
        <color rgb="FFFF0000"/>
        <rFont val="ＭＳ Ｐゴシック"/>
        <family val="3"/>
        <charset val="128"/>
        <scheme val="minor"/>
      </rPr>
      <t>(注4)</t>
    </r>
    <rPh sb="2" eb="4">
      <t>ショウワ</t>
    </rPh>
    <rPh sb="6" eb="7">
      <t>ネン</t>
    </rPh>
    <rPh sb="8" eb="9">
      <t>ゲツ</t>
    </rPh>
    <rPh sb="10" eb="11">
      <t>ヒ</t>
    </rPh>
    <rPh sb="11" eb="13">
      <t>イコウ</t>
    </rPh>
    <rPh sb="14" eb="16">
      <t>ニホン</t>
    </rPh>
    <rPh sb="16" eb="18">
      <t>コクセキ</t>
    </rPh>
    <rPh sb="19" eb="21">
      <t>シュトク</t>
    </rPh>
    <rPh sb="21" eb="22">
      <t>マタ</t>
    </rPh>
    <rPh sb="23" eb="25">
      <t>エイジュウ</t>
    </rPh>
    <rPh sb="25" eb="27">
      <t>キョカ</t>
    </rPh>
    <rPh sb="28" eb="29">
      <t>ウ</t>
    </rPh>
    <rPh sb="31" eb="32">
      <t>モノ</t>
    </rPh>
    <rPh sb="35" eb="36">
      <t>サイ</t>
    </rPh>
    <rPh sb="36" eb="38">
      <t>イジョウ</t>
    </rPh>
    <rPh sb="40" eb="41">
      <t>サイ</t>
    </rPh>
    <rPh sb="41" eb="43">
      <t>ミマン</t>
    </rPh>
    <rPh sb="44" eb="46">
      <t>キカン</t>
    </rPh>
    <rPh sb="47" eb="48">
      <t>カギ</t>
    </rPh>
    <phoneticPr fontId="1"/>
  </si>
  <si>
    <r>
      <t>地方議員又は
その配偶者</t>
    </r>
    <r>
      <rPr>
        <b/>
        <sz val="11"/>
        <color rgb="FFFF0000"/>
        <rFont val="ＭＳ Ｐゴシック"/>
        <family val="3"/>
        <charset val="128"/>
        <scheme val="minor"/>
      </rPr>
      <t>(注3)</t>
    </r>
    <rPh sb="0" eb="4">
      <t>チホウギイン</t>
    </rPh>
    <rPh sb="4" eb="5">
      <t>マタ</t>
    </rPh>
    <rPh sb="9" eb="12">
      <t>ハイグウシャ</t>
    </rPh>
    <rPh sb="13" eb="14">
      <t>チュウ</t>
    </rPh>
    <phoneticPr fontId="1"/>
  </si>
  <si>
    <t>S37.11.30(S37.12.1)</t>
    <phoneticPr fontId="1"/>
  </si>
  <si>
    <t>地方議員又はその配偶者につき、任意加入できる期間→20歳以上60歳未満の期間に限る</t>
    <rPh sb="0" eb="4">
      <t>チホウギイン</t>
    </rPh>
    <rPh sb="4" eb="5">
      <t>マタ</t>
    </rPh>
    <rPh sb="8" eb="11">
      <t>ハイグウシャ</t>
    </rPh>
    <rPh sb="15" eb="19">
      <t>ニンイカニュウ</t>
    </rPh>
    <rPh sb="22" eb="24">
      <t>キカン</t>
    </rPh>
    <phoneticPr fontId="1"/>
  </si>
  <si>
    <t>地方議員又はその配偶者につき、強制被保険者</t>
    <rPh sb="0" eb="4">
      <t>チホウギイン</t>
    </rPh>
    <rPh sb="4" eb="5">
      <t>マタ</t>
    </rPh>
    <rPh sb="8" eb="11">
      <t>ハイグウシャ</t>
    </rPh>
    <rPh sb="15" eb="17">
      <t>キョウセイ</t>
    </rPh>
    <rPh sb="17" eb="21">
      <t>ヒホケンシャ</t>
    </rPh>
    <phoneticPr fontId="1"/>
  </si>
  <si>
    <t>国民年金　代表的な合算対象期間についての概要(時系列表)➣日本年金機構ホームページにある「合算対象期間」とする特設ページにおいて提供された情報に基づき作成しました</t>
    <rPh sb="0" eb="4">
      <t>コクミンネンキン</t>
    </rPh>
    <rPh sb="5" eb="8">
      <t>ダイヒョウテキ</t>
    </rPh>
    <rPh sb="9" eb="15">
      <t>ガッサンタイショウキカン</t>
    </rPh>
    <rPh sb="20" eb="22">
      <t>ガイヨウ</t>
    </rPh>
    <rPh sb="23" eb="26">
      <t>ジケイレツ</t>
    </rPh>
    <rPh sb="26" eb="27">
      <t>ヒョウ</t>
    </rPh>
    <rPh sb="29" eb="31">
      <t>ニホン</t>
    </rPh>
    <rPh sb="31" eb="33">
      <t>ネンキン</t>
    </rPh>
    <rPh sb="33" eb="35">
      <t>キコウ</t>
    </rPh>
    <rPh sb="45" eb="47">
      <t>ガッサン</t>
    </rPh>
    <rPh sb="47" eb="49">
      <t>タイショウ</t>
    </rPh>
    <rPh sb="49" eb="51">
      <t>キカン</t>
    </rPh>
    <rPh sb="55" eb="57">
      <t>トクセツ</t>
    </rPh>
    <rPh sb="64" eb="66">
      <t>テイキョウ</t>
    </rPh>
    <rPh sb="69" eb="71">
      <t>ジョウホウ</t>
    </rPh>
    <rPh sb="72" eb="73">
      <t>モト</t>
    </rPh>
    <rPh sb="75" eb="77">
      <t>サクセイ</t>
    </rPh>
    <phoneticPr fontId="1"/>
  </si>
  <si>
    <t>強制被保険者</t>
    <rPh sb="0" eb="2">
      <t>キョウセイ</t>
    </rPh>
    <rPh sb="2" eb="6">
      <t>ヒホケンシャ</t>
    </rPh>
    <phoneticPr fontId="1"/>
  </si>
  <si>
    <t>強制被保険者</t>
    <phoneticPr fontId="1"/>
  </si>
  <si>
    <t>対象者</t>
    <rPh sb="0" eb="2">
      <t>タイショウ</t>
    </rPh>
    <rPh sb="2" eb="3">
      <t>シャ</t>
    </rPh>
    <phoneticPr fontId="1"/>
  </si>
  <si>
    <t>目的</t>
    <rPh sb="0" eb="2">
      <t>モクテキ</t>
    </rPh>
    <phoneticPr fontId="1"/>
  </si>
  <si>
    <r>
      <rPr>
        <b/>
        <u/>
        <sz val="11"/>
        <color theme="1"/>
        <rFont val="ＭＳ Ｐゴシック"/>
        <family val="3"/>
        <charset val="128"/>
        <scheme val="minor"/>
      </rPr>
      <t>取組可能な事項</t>
    </r>
    <r>
      <rPr>
        <b/>
        <sz val="11"/>
        <color theme="1"/>
        <rFont val="ＭＳ Ｐゴシック"/>
        <family val="3"/>
        <charset val="128"/>
        <scheme val="minor"/>
      </rPr>
      <t>及び制約事項</t>
    </r>
    <rPh sb="0" eb="2">
      <t>トリクミ</t>
    </rPh>
    <rPh sb="2" eb="4">
      <t>カノウ</t>
    </rPh>
    <rPh sb="5" eb="7">
      <t>ジコウ</t>
    </rPh>
    <rPh sb="7" eb="8">
      <t>オヨ</t>
    </rPh>
    <rPh sb="9" eb="11">
      <t>セイヤク</t>
    </rPh>
    <rPh sb="11" eb="13">
      <t>ジコウ</t>
    </rPh>
    <phoneticPr fontId="1"/>
  </si>
  <si>
    <t>任意加入被保険者(原則)
※この被保険者期間は第1号被保険者としての被保険者期間とみなされます</t>
    <rPh sb="0" eb="4">
      <t>ニンイカニュウ</t>
    </rPh>
    <rPh sb="4" eb="8">
      <t>ヒホケンシャ</t>
    </rPh>
    <rPh sb="9" eb="11">
      <t>ゲンソク</t>
    </rPh>
    <rPh sb="17" eb="21">
      <t>ヒホケンシャ</t>
    </rPh>
    <rPh sb="21" eb="23">
      <t>キカン</t>
    </rPh>
    <rPh sb="24" eb="25">
      <t>ダイ</t>
    </rPh>
    <rPh sb="26" eb="27">
      <t>ゴウ</t>
    </rPh>
    <rPh sb="27" eb="31">
      <t>ヒホケンシャ</t>
    </rPh>
    <rPh sb="35" eb="39">
      <t>ヒホケンシャ</t>
    </rPh>
    <rPh sb="39" eb="41">
      <t>キカン</t>
    </rPh>
    <phoneticPr fontId="1"/>
  </si>
  <si>
    <t>65歳未満の者</t>
    <rPh sb="2" eb="3">
      <t>サイ</t>
    </rPh>
    <rPh sb="3" eb="5">
      <t>ミマン</t>
    </rPh>
    <rPh sb="6" eb="7">
      <t>モノ</t>
    </rPh>
    <phoneticPr fontId="1"/>
  </si>
  <si>
    <t>次の①から③までのいずれかに該当する者
①日本国内に住所を有する20歳以上60歳未満の者で、厚生年金保険法に基づく老齢を支給事由とする年金たる保険給付等の受給権を有する者(つまり、第1号被保険者から除外されている者)➡右欄の目的②
②日本国内に住所を有する60歳以上65歳未満の者
③日本国籍を有する者で、日本国内に住所を有しない20歳以上65歳未満の者(つまり、在外邦人)</t>
    <rPh sb="0" eb="1">
      <t>ツギ</t>
    </rPh>
    <rPh sb="14" eb="16">
      <t>ガイトウ</t>
    </rPh>
    <rPh sb="18" eb="19">
      <t>モノ</t>
    </rPh>
    <rPh sb="21" eb="23">
      <t>ニホン</t>
    </rPh>
    <rPh sb="23" eb="25">
      <t>コクナイ</t>
    </rPh>
    <rPh sb="26" eb="28">
      <t>ジュウショ</t>
    </rPh>
    <rPh sb="29" eb="30">
      <t>ユウ</t>
    </rPh>
    <rPh sb="34" eb="35">
      <t>サイ</t>
    </rPh>
    <rPh sb="35" eb="37">
      <t>イジョウ</t>
    </rPh>
    <rPh sb="39" eb="40">
      <t>サイ</t>
    </rPh>
    <rPh sb="40" eb="42">
      <t>ミマン</t>
    </rPh>
    <rPh sb="43" eb="44">
      <t>モノ</t>
    </rPh>
    <rPh sb="84" eb="85">
      <t>モノ</t>
    </rPh>
    <rPh sb="90" eb="91">
      <t>ダイ</t>
    </rPh>
    <rPh sb="92" eb="93">
      <t>ゴウ</t>
    </rPh>
    <rPh sb="93" eb="97">
      <t>ヒホケンシャ</t>
    </rPh>
    <rPh sb="99" eb="101">
      <t>ジョガイ</t>
    </rPh>
    <rPh sb="106" eb="107">
      <t>モノ</t>
    </rPh>
    <rPh sb="109" eb="111">
      <t>ウラン</t>
    </rPh>
    <rPh sb="112" eb="114">
      <t>モクテキ</t>
    </rPh>
    <rPh sb="142" eb="144">
      <t>ニホン</t>
    </rPh>
    <rPh sb="144" eb="146">
      <t>コクセキ</t>
    </rPh>
    <rPh sb="147" eb="148">
      <t>ユウ</t>
    </rPh>
    <rPh sb="150" eb="151">
      <t>モノ</t>
    </rPh>
    <rPh sb="153" eb="155">
      <t>ニホン</t>
    </rPh>
    <rPh sb="155" eb="157">
      <t>コクナイ</t>
    </rPh>
    <rPh sb="158" eb="160">
      <t>ジュウショ</t>
    </rPh>
    <rPh sb="161" eb="162">
      <t>ユウ</t>
    </rPh>
    <rPh sb="167" eb="168">
      <t>サイ</t>
    </rPh>
    <rPh sb="168" eb="170">
      <t>イジョウ</t>
    </rPh>
    <rPh sb="172" eb="173">
      <t>サイ</t>
    </rPh>
    <rPh sb="173" eb="175">
      <t>ミマン</t>
    </rPh>
    <rPh sb="176" eb="177">
      <t>モノ</t>
    </rPh>
    <rPh sb="182" eb="184">
      <t>ザイガイ</t>
    </rPh>
    <rPh sb="184" eb="186">
      <t>ホウジン</t>
    </rPh>
    <phoneticPr fontId="1"/>
  </si>
  <si>
    <t>①受給資格期間を満たすこと
②年金額を増やすこと</t>
    <rPh sb="1" eb="3">
      <t>ジュキュウ</t>
    </rPh>
    <rPh sb="3" eb="5">
      <t>シカク</t>
    </rPh>
    <rPh sb="5" eb="7">
      <t>キカン</t>
    </rPh>
    <rPh sb="8" eb="9">
      <t>ミ</t>
    </rPh>
    <rPh sb="16" eb="18">
      <t>ネンキン</t>
    </rPh>
    <rPh sb="18" eb="19">
      <t>ガク</t>
    </rPh>
    <rPh sb="20" eb="21">
      <t>フ</t>
    </rPh>
    <phoneticPr fontId="1"/>
  </si>
  <si>
    <r>
      <t>・</t>
    </r>
    <r>
      <rPr>
        <b/>
        <u/>
        <sz val="11"/>
        <color theme="1"/>
        <rFont val="ＭＳ Ｐゴシック"/>
        <family val="3"/>
        <charset val="128"/>
        <scheme val="minor"/>
      </rPr>
      <t>死亡一時金に係る規定が適用される</t>
    </r>
    <r>
      <rPr>
        <b/>
        <sz val="11"/>
        <color theme="1"/>
        <rFont val="ＭＳ Ｐゴシック"/>
        <family val="3"/>
        <charset val="128"/>
        <scheme val="minor"/>
      </rPr>
      <t xml:space="preserve">
・</t>
    </r>
    <r>
      <rPr>
        <b/>
        <u/>
        <sz val="11"/>
        <color theme="1"/>
        <rFont val="ＭＳ Ｐゴシック"/>
        <family val="3"/>
        <charset val="128"/>
        <scheme val="minor"/>
      </rPr>
      <t>保険料免除に係る規定は適用されない</t>
    </r>
    <r>
      <rPr>
        <b/>
        <sz val="11"/>
        <color theme="1"/>
        <rFont val="ＭＳ Ｐゴシック"/>
        <family val="3"/>
        <charset val="128"/>
        <scheme val="minor"/>
      </rPr>
      <t xml:space="preserve">
・繰上げ支給の老齢基礎年金の受給権者は任意加入被保険者になることができない
・日本国内に住所を有する者が任意加入被験者になる旨の申出を行う場合には原則として、保険料の支払方法として、口座振替を希望する旨申出をしなければなりません。</t>
    </r>
    <rPh sb="1" eb="3">
      <t>シボウ</t>
    </rPh>
    <rPh sb="3" eb="6">
      <t>イチジキン</t>
    </rPh>
    <rPh sb="7" eb="8">
      <t>カカ</t>
    </rPh>
    <rPh sb="9" eb="11">
      <t>キテイ</t>
    </rPh>
    <rPh sb="12" eb="14">
      <t>テキヨウ</t>
    </rPh>
    <rPh sb="19" eb="22">
      <t>ホケンリョウ</t>
    </rPh>
    <rPh sb="22" eb="24">
      <t>メンジョ</t>
    </rPh>
    <rPh sb="25" eb="26">
      <t>カカ</t>
    </rPh>
    <rPh sb="27" eb="29">
      <t>キテイ</t>
    </rPh>
    <rPh sb="30" eb="32">
      <t>テキヨウ</t>
    </rPh>
    <rPh sb="38" eb="40">
      <t>クリア</t>
    </rPh>
    <rPh sb="41" eb="43">
      <t>シキュウ</t>
    </rPh>
    <rPh sb="44" eb="50">
      <t>ロウレイキソネンキン</t>
    </rPh>
    <rPh sb="51" eb="53">
      <t>ジュキュウ</t>
    </rPh>
    <rPh sb="53" eb="54">
      <t>ケン</t>
    </rPh>
    <rPh sb="54" eb="55">
      <t>シャ</t>
    </rPh>
    <rPh sb="56" eb="64">
      <t>ニンイカニュウヒホケンシャ</t>
    </rPh>
    <rPh sb="76" eb="80">
      <t>ニホンコクナイ</t>
    </rPh>
    <rPh sb="81" eb="83">
      <t>ジュウショ</t>
    </rPh>
    <rPh sb="84" eb="85">
      <t>ユウ</t>
    </rPh>
    <rPh sb="87" eb="88">
      <t>モノ</t>
    </rPh>
    <rPh sb="89" eb="93">
      <t>ニンイカニュウ</t>
    </rPh>
    <rPh sb="93" eb="96">
      <t>ヒケンシャ</t>
    </rPh>
    <rPh sb="99" eb="100">
      <t>ムネ</t>
    </rPh>
    <rPh sb="101" eb="103">
      <t>モウシデ</t>
    </rPh>
    <rPh sb="104" eb="105">
      <t>オコナ</t>
    </rPh>
    <rPh sb="106" eb="108">
      <t>バアイ</t>
    </rPh>
    <rPh sb="110" eb="112">
      <t>ゲンソク</t>
    </rPh>
    <rPh sb="116" eb="119">
      <t>ホケンリョウ</t>
    </rPh>
    <rPh sb="120" eb="124">
      <t>シハライホウホウ</t>
    </rPh>
    <rPh sb="128" eb="130">
      <t>コウザ</t>
    </rPh>
    <rPh sb="130" eb="132">
      <t>フリカエ</t>
    </rPh>
    <rPh sb="133" eb="135">
      <t>キボウ</t>
    </rPh>
    <rPh sb="137" eb="138">
      <t>ムネ</t>
    </rPh>
    <rPh sb="138" eb="140">
      <t>モウシデ</t>
    </rPh>
    <phoneticPr fontId="1"/>
  </si>
  <si>
    <r>
      <t>・</t>
    </r>
    <r>
      <rPr>
        <b/>
        <u/>
        <sz val="11"/>
        <color theme="1"/>
        <rFont val="ＭＳ Ｐゴシック"/>
        <family val="3"/>
        <charset val="128"/>
        <scheme val="minor"/>
      </rPr>
      <t>付加保険料を納付することができる</t>
    </r>
    <rPh sb="1" eb="3">
      <t>フカ</t>
    </rPh>
    <rPh sb="3" eb="6">
      <t>ホケンリョウ</t>
    </rPh>
    <rPh sb="7" eb="9">
      <t>ノウフ</t>
    </rPh>
    <phoneticPr fontId="1"/>
  </si>
  <si>
    <t>65歳以上
70歳未満の者</t>
    <rPh sb="2" eb="3">
      <t>サイ</t>
    </rPh>
    <rPh sb="3" eb="5">
      <t>イジョウ</t>
    </rPh>
    <rPh sb="8" eb="9">
      <t>サイ</t>
    </rPh>
    <rPh sb="9" eb="11">
      <t>ミマン</t>
    </rPh>
    <rPh sb="12" eb="13">
      <t>モノ</t>
    </rPh>
    <phoneticPr fontId="1"/>
  </si>
  <si>
    <t>次の①から③までのすべてに要件を満たす者
①昭和40年4月1日以前に生まれたこと
②老齢給付等の受給権を有しないこと➡原則の任意加入被保険者が65歳に達しても、老齢給付等の受給権を有しない場合は自動的に特例の任意加入被保険者に移行することになります
③次のいずれかに該当すること
・日本国内に住所を有する65歳以上70歳未満の者
・日本国籍を有する者で、日本国内に住所を有しない65歳以上70歳未満の者(つまり、在外邦人)</t>
    <rPh sb="0" eb="1">
      <t>ツギ</t>
    </rPh>
    <rPh sb="13" eb="15">
      <t>ヨウケン</t>
    </rPh>
    <rPh sb="16" eb="17">
      <t>ミ</t>
    </rPh>
    <rPh sb="19" eb="20">
      <t>モノ</t>
    </rPh>
    <rPh sb="22" eb="24">
      <t>ショウワ</t>
    </rPh>
    <rPh sb="26" eb="27">
      <t>ネン</t>
    </rPh>
    <rPh sb="28" eb="29">
      <t>ゲツ</t>
    </rPh>
    <rPh sb="30" eb="31">
      <t>ヒ</t>
    </rPh>
    <rPh sb="31" eb="33">
      <t>イゼン</t>
    </rPh>
    <rPh sb="34" eb="35">
      <t>ウ</t>
    </rPh>
    <rPh sb="42" eb="44">
      <t>ロウレイ</t>
    </rPh>
    <rPh sb="59" eb="61">
      <t>ゲンソク</t>
    </rPh>
    <rPh sb="62" eb="64">
      <t>ニンイ</t>
    </rPh>
    <rPh sb="64" eb="70">
      <t>カニュウヒホケンシャ</t>
    </rPh>
    <rPh sb="73" eb="74">
      <t>サイ</t>
    </rPh>
    <rPh sb="75" eb="76">
      <t>タッ</t>
    </rPh>
    <rPh sb="80" eb="82">
      <t>ロウレイ</t>
    </rPh>
    <rPh sb="82" eb="84">
      <t>キュウフ</t>
    </rPh>
    <rPh sb="84" eb="85">
      <t>トウ</t>
    </rPh>
    <rPh sb="86" eb="88">
      <t>ジュキュウ</t>
    </rPh>
    <rPh sb="88" eb="89">
      <t>ケン</t>
    </rPh>
    <rPh sb="90" eb="91">
      <t>ユウ</t>
    </rPh>
    <rPh sb="94" eb="96">
      <t>バアイ</t>
    </rPh>
    <rPh sb="97" eb="100">
      <t>ジドウテキ</t>
    </rPh>
    <rPh sb="101" eb="103">
      <t>トクレイ</t>
    </rPh>
    <rPh sb="104" eb="112">
      <t>ニンイカニュウヒホケンシャ</t>
    </rPh>
    <rPh sb="113" eb="115">
      <t>イコウ</t>
    </rPh>
    <rPh sb="126" eb="127">
      <t>ツギ</t>
    </rPh>
    <rPh sb="133" eb="135">
      <t>ガイトウ</t>
    </rPh>
    <rPh sb="166" eb="168">
      <t>ニホン</t>
    </rPh>
    <rPh sb="168" eb="170">
      <t>コクセキ</t>
    </rPh>
    <rPh sb="171" eb="172">
      <t>ユウ</t>
    </rPh>
    <rPh sb="174" eb="175">
      <t>モノ</t>
    </rPh>
    <rPh sb="177" eb="179">
      <t>ニホン</t>
    </rPh>
    <rPh sb="179" eb="181">
      <t>コクナイ</t>
    </rPh>
    <rPh sb="182" eb="184">
      <t>ジュウショ</t>
    </rPh>
    <rPh sb="185" eb="186">
      <t>ユウ</t>
    </rPh>
    <rPh sb="191" eb="192">
      <t>サイ</t>
    </rPh>
    <rPh sb="192" eb="194">
      <t>イジョウ</t>
    </rPh>
    <rPh sb="196" eb="197">
      <t>サイ</t>
    </rPh>
    <rPh sb="197" eb="199">
      <t>ミマン</t>
    </rPh>
    <rPh sb="200" eb="201">
      <t>モノ</t>
    </rPh>
    <rPh sb="206" eb="208">
      <t>ザイガイ</t>
    </rPh>
    <rPh sb="208" eb="210">
      <t>ホウジン</t>
    </rPh>
    <phoneticPr fontId="1"/>
  </si>
  <si>
    <t>①受給資格期間を満たすこと</t>
    <phoneticPr fontId="1"/>
  </si>
  <si>
    <r>
      <t>・</t>
    </r>
    <r>
      <rPr>
        <b/>
        <u/>
        <sz val="11"/>
        <color theme="1"/>
        <rFont val="ＭＳ Ｐゴシック"/>
        <family val="3"/>
        <charset val="128"/>
        <scheme val="minor"/>
      </rPr>
      <t>寡婦年金に係る規定は適用されない</t>
    </r>
    <rPh sb="1" eb="3">
      <t>カフ</t>
    </rPh>
    <rPh sb="3" eb="5">
      <t>ネンキン</t>
    </rPh>
    <rPh sb="6" eb="7">
      <t>カカ</t>
    </rPh>
    <rPh sb="8" eb="10">
      <t>キテイ</t>
    </rPh>
    <rPh sb="11" eb="13">
      <t>テキヨウ</t>
    </rPh>
    <phoneticPr fontId="1"/>
  </si>
  <si>
    <t>&lt;国民年金の任意加入被保険者について&gt;</t>
    <rPh sb="1" eb="5">
      <t>コクミンネンキン</t>
    </rPh>
    <rPh sb="6" eb="8">
      <t>ニンイ</t>
    </rPh>
    <rPh sb="8" eb="10">
      <t>カニュウ</t>
    </rPh>
    <rPh sb="10" eb="14">
      <t>ヒホケンシャ</t>
    </rPh>
    <phoneticPr fontId="1"/>
  </si>
  <si>
    <r>
      <rPr>
        <b/>
        <sz val="11"/>
        <color rgb="FFFF0000"/>
        <rFont val="ＭＳ Ｐゴシック"/>
        <family val="3"/>
        <charset val="128"/>
        <scheme val="minor"/>
      </rPr>
      <t>これらの者は適用を除外すべきものとして厚生労働省令(国民年金法施行規則第1条の2)に規定</t>
    </r>
    <r>
      <rPr>
        <b/>
        <sz val="11"/>
        <color theme="1"/>
        <rFont val="ＭＳ Ｐゴシック"/>
        <family val="3"/>
        <charset val="128"/>
        <scheme val="minor"/>
      </rPr>
      <t>されているもので、</t>
    </r>
    <r>
      <rPr>
        <b/>
        <sz val="11"/>
        <color rgb="FFFF0000"/>
        <rFont val="ＭＳ Ｐゴシック"/>
        <family val="3"/>
        <charset val="128"/>
        <scheme val="minor"/>
      </rPr>
      <t>第1号及び第3号被保険者の対象者にはしない</t>
    </r>
    <r>
      <rPr>
        <b/>
        <sz val="11"/>
        <color theme="1"/>
        <rFont val="ＭＳ Ｐゴシック"/>
        <family val="3"/>
        <charset val="128"/>
        <scheme val="minor"/>
      </rPr>
      <t>とされています。</t>
    </r>
    <rPh sb="4" eb="5">
      <t>モノ</t>
    </rPh>
    <rPh sb="6" eb="8">
      <t>テキヨウ</t>
    </rPh>
    <rPh sb="9" eb="11">
      <t>ジョガイ</t>
    </rPh>
    <rPh sb="19" eb="24">
      <t>コウセイロウドウショウ</t>
    </rPh>
    <rPh sb="24" eb="25">
      <t>レイ</t>
    </rPh>
    <rPh sb="26" eb="30">
      <t>コクミンネンキン</t>
    </rPh>
    <rPh sb="30" eb="31">
      <t>ホウ</t>
    </rPh>
    <rPh sb="31" eb="33">
      <t>セコウ</t>
    </rPh>
    <rPh sb="33" eb="35">
      <t>キソク</t>
    </rPh>
    <rPh sb="35" eb="36">
      <t>ダイ</t>
    </rPh>
    <rPh sb="37" eb="38">
      <t>ジョウ</t>
    </rPh>
    <rPh sb="42" eb="44">
      <t>キテイ</t>
    </rPh>
    <rPh sb="53" eb="54">
      <t>ダイ</t>
    </rPh>
    <rPh sb="55" eb="56">
      <t>ゴウ</t>
    </rPh>
    <rPh sb="56" eb="57">
      <t>オヨ</t>
    </rPh>
    <rPh sb="58" eb="59">
      <t>ダイ</t>
    </rPh>
    <rPh sb="60" eb="61">
      <t>ゴウ</t>
    </rPh>
    <rPh sb="61" eb="65">
      <t>ヒホケンシャ</t>
    </rPh>
    <rPh sb="66" eb="69">
      <t>タイショウシャ</t>
    </rPh>
    <phoneticPr fontId="1"/>
  </si>
  <si>
    <t>任意加入被保険者(特例)
※この被保険者期間は第1号被保険者としての被保険者期間とみなされます</t>
    <rPh sb="0" eb="4">
      <t>ニンイカニュウ</t>
    </rPh>
    <rPh sb="4" eb="8">
      <t>ヒホケンシャ</t>
    </rPh>
    <rPh sb="9" eb="11">
      <t>トクレイ</t>
    </rPh>
    <phoneticPr fontId="1"/>
  </si>
  <si>
    <r>
      <t>保険料全額免除期間の月数には、</t>
    </r>
    <r>
      <rPr>
        <b/>
        <sz val="10"/>
        <color rgb="FFFF0000"/>
        <rFont val="ＭＳ Ｐゴシック"/>
        <family val="3"/>
        <charset val="128"/>
        <scheme val="minor"/>
      </rPr>
      <t>「学生納付特例」や「納付猶予(令和12年6月までの時限措置)」</t>
    </r>
    <r>
      <rPr>
        <b/>
        <sz val="10"/>
        <color theme="1"/>
        <rFont val="ＭＳ Ｐゴシック"/>
        <family val="3"/>
        <charset val="128"/>
        <scheme val="minor"/>
      </rPr>
      <t>の規定によって保険料が免除された期間の月数は含まれませんので、ご注意下さい。そして、当該期間の月数は老齢基礎年金の受給資格期間には算入されるものの、当該保険料を</t>
    </r>
    <r>
      <rPr>
        <b/>
        <sz val="10"/>
        <color rgb="FFFF0000"/>
        <rFont val="ＭＳ Ｐゴシック"/>
        <family val="3"/>
        <charset val="128"/>
        <scheme val="minor"/>
      </rPr>
      <t>「追納(老齢基礎年金の受給権者になる前であれば、厚労大臣の承認を受けて、当該承認の日の属する月前10年以内の保険料免除制度等に係る保険料の全部又は一部につき遡及納付できるもの)」</t>
    </r>
    <r>
      <rPr>
        <b/>
        <sz val="10"/>
        <color theme="1"/>
        <rFont val="ＭＳ Ｐゴシック"/>
        <family val="3"/>
        <charset val="128"/>
        <scheme val="minor"/>
      </rPr>
      <t>しない限りは、老齢基礎年金の額には反映されません。なお、右下にある資料(PDF添付)をご参照下さい。特に、</t>
    </r>
    <r>
      <rPr>
        <b/>
        <sz val="10"/>
        <color rgb="FFFF0000"/>
        <rFont val="ＭＳ Ｐゴシック"/>
        <family val="3"/>
        <charset val="128"/>
        <scheme val="minor"/>
      </rPr>
      <t>「未納」</t>
    </r>
    <r>
      <rPr>
        <b/>
        <sz val="10"/>
        <color theme="1"/>
        <rFont val="ＭＳ Ｐゴシック"/>
        <family val="3"/>
        <charset val="128"/>
        <scheme val="minor"/>
      </rPr>
      <t>についてはご留意下さい。</t>
    </r>
    <rPh sb="0" eb="3">
      <t>ホケンリョウ</t>
    </rPh>
    <rPh sb="3" eb="5">
      <t>ゼンガク</t>
    </rPh>
    <rPh sb="5" eb="7">
      <t>メンジョ</t>
    </rPh>
    <rPh sb="7" eb="9">
      <t>キカン</t>
    </rPh>
    <rPh sb="10" eb="12">
      <t>ゲツスウ</t>
    </rPh>
    <rPh sb="16" eb="18">
      <t>ガクセイ</t>
    </rPh>
    <rPh sb="18" eb="20">
      <t>ノウフ</t>
    </rPh>
    <rPh sb="20" eb="22">
      <t>トクレイ</t>
    </rPh>
    <rPh sb="25" eb="27">
      <t>ノウフ</t>
    </rPh>
    <rPh sb="27" eb="29">
      <t>ユウヨ</t>
    </rPh>
    <rPh sb="30" eb="32">
      <t>レイワ</t>
    </rPh>
    <rPh sb="34" eb="35">
      <t>ネン</t>
    </rPh>
    <rPh sb="36" eb="37">
      <t>ゲツ</t>
    </rPh>
    <rPh sb="40" eb="42">
      <t>ジゲン</t>
    </rPh>
    <rPh sb="42" eb="44">
      <t>ソチ</t>
    </rPh>
    <rPh sb="47" eb="49">
      <t>キテイ</t>
    </rPh>
    <rPh sb="53" eb="56">
      <t>ホケンリョウ</t>
    </rPh>
    <rPh sb="57" eb="59">
      <t>メンジョ</t>
    </rPh>
    <rPh sb="62" eb="64">
      <t>キカン</t>
    </rPh>
    <rPh sb="65" eb="67">
      <t>ゲツスウ</t>
    </rPh>
    <rPh sb="68" eb="69">
      <t>フク</t>
    </rPh>
    <rPh sb="78" eb="80">
      <t>チュウイ</t>
    </rPh>
    <rPh sb="80" eb="81">
      <t>クダ</t>
    </rPh>
    <rPh sb="88" eb="90">
      <t>トウガイ</t>
    </rPh>
    <rPh sb="90" eb="92">
      <t>キカン</t>
    </rPh>
    <rPh sb="93" eb="95">
      <t>ゲツスウ</t>
    </rPh>
    <rPh sb="96" eb="102">
      <t>ロウレイキソネンキン</t>
    </rPh>
    <rPh sb="103" eb="105">
      <t>ジュキュウ</t>
    </rPh>
    <rPh sb="105" eb="107">
      <t>シカク</t>
    </rPh>
    <rPh sb="107" eb="109">
      <t>キカン</t>
    </rPh>
    <rPh sb="111" eb="113">
      <t>サンニュウ</t>
    </rPh>
    <rPh sb="120" eb="122">
      <t>トウガイ</t>
    </rPh>
    <rPh sb="122" eb="125">
      <t>ホケンリョウ</t>
    </rPh>
    <rPh sb="127" eb="129">
      <t>ツイノウ</t>
    </rPh>
    <rPh sb="130" eb="136">
      <t>ロウレイキソネンキン</t>
    </rPh>
    <rPh sb="137" eb="140">
      <t>ジュキュウケン</t>
    </rPh>
    <rPh sb="140" eb="141">
      <t>シャ</t>
    </rPh>
    <rPh sb="144" eb="145">
      <t>マエ</t>
    </rPh>
    <rPh sb="150" eb="152">
      <t>コウロウ</t>
    </rPh>
    <rPh sb="152" eb="154">
      <t>ダイジン</t>
    </rPh>
    <rPh sb="155" eb="157">
      <t>ショウニン</t>
    </rPh>
    <rPh sb="158" eb="159">
      <t>ウ</t>
    </rPh>
    <rPh sb="162" eb="164">
      <t>トウガイ</t>
    </rPh>
    <rPh sb="164" eb="166">
      <t>ショウニン</t>
    </rPh>
    <rPh sb="167" eb="168">
      <t>ヒ</t>
    </rPh>
    <rPh sb="169" eb="170">
      <t>ゾク</t>
    </rPh>
    <rPh sb="172" eb="173">
      <t>ゲツ</t>
    </rPh>
    <rPh sb="173" eb="174">
      <t>ゼン</t>
    </rPh>
    <rPh sb="176" eb="177">
      <t>ネン</t>
    </rPh>
    <rPh sb="177" eb="179">
      <t>イナイ</t>
    </rPh>
    <rPh sb="180" eb="183">
      <t>ホケンリョウ</t>
    </rPh>
    <rPh sb="183" eb="185">
      <t>メンジョ</t>
    </rPh>
    <rPh sb="185" eb="187">
      <t>セイド</t>
    </rPh>
    <rPh sb="187" eb="188">
      <t>トウ</t>
    </rPh>
    <rPh sb="189" eb="190">
      <t>カカ</t>
    </rPh>
    <rPh sb="191" eb="194">
      <t>ホケンリョウ</t>
    </rPh>
    <rPh sb="195" eb="197">
      <t>ゼンブ</t>
    </rPh>
    <rPh sb="197" eb="198">
      <t>マタ</t>
    </rPh>
    <rPh sb="199" eb="201">
      <t>イチブ</t>
    </rPh>
    <rPh sb="204" eb="206">
      <t>ソキュウ</t>
    </rPh>
    <rPh sb="206" eb="208">
      <t>ノウフ</t>
    </rPh>
    <rPh sb="218" eb="219">
      <t>カギ</t>
    </rPh>
    <rPh sb="222" eb="228">
      <t>ロウレイキソネンキン</t>
    </rPh>
    <rPh sb="229" eb="230">
      <t>ガク</t>
    </rPh>
    <rPh sb="232" eb="234">
      <t>ハンエイ</t>
    </rPh>
    <rPh sb="243" eb="245">
      <t>ミギシタ</t>
    </rPh>
    <rPh sb="248" eb="250">
      <t>シリョウ</t>
    </rPh>
    <rPh sb="259" eb="261">
      <t>サンショウ</t>
    </rPh>
    <rPh sb="261" eb="262">
      <t>クダ</t>
    </rPh>
    <rPh sb="265" eb="266">
      <t>トク</t>
    </rPh>
    <rPh sb="269" eb="271">
      <t>ミノウ</t>
    </rPh>
    <rPh sb="278" eb="280">
      <t>リュウイ</t>
    </rPh>
    <rPh sb="280" eb="281">
      <t>クダ</t>
    </rPh>
    <phoneticPr fontId="1"/>
  </si>
  <si>
    <t>国会議員の配偶者</t>
    <rPh sb="0" eb="4">
      <t>コッカイギイン</t>
    </rPh>
    <rPh sb="5" eb="8">
      <t>ハイグウシャ</t>
    </rPh>
    <phoneticPr fontId="1"/>
  </si>
  <si>
    <t>国会議員の配偶者につき、任意加入できる期間→20歳以上60歳未満の期間に限る</t>
    <rPh sb="0" eb="4">
      <t>コッカイギイン</t>
    </rPh>
    <rPh sb="5" eb="8">
      <t>ハイグウシャ</t>
    </rPh>
    <rPh sb="12" eb="14">
      <t>ニンイ</t>
    </rPh>
    <rPh sb="14" eb="16">
      <t>カニュウ</t>
    </rPh>
    <rPh sb="19" eb="21">
      <t>キカン</t>
    </rPh>
    <phoneticPr fontId="1"/>
  </si>
  <si>
    <r>
      <t>国会議員</t>
    </r>
    <r>
      <rPr>
        <b/>
        <sz val="11"/>
        <color rgb="FFFF0000"/>
        <rFont val="ＭＳ Ｐゴシック"/>
        <family val="3"/>
        <charset val="128"/>
        <scheme val="minor"/>
      </rPr>
      <t>(注2)</t>
    </r>
    <rPh sb="0" eb="4">
      <t>コッカイギイン</t>
    </rPh>
    <phoneticPr fontId="1"/>
  </si>
  <si>
    <t>国会議員は、昭和55年3月31日までは国民年金の適用除外とされていた。また、昭和55年4月1日から昭和61年3月31日までは国民年金に任意加入とされていた。</t>
    <rPh sb="0" eb="4">
      <t>コッカイギイン</t>
    </rPh>
    <rPh sb="6" eb="8">
      <t>ショウワ</t>
    </rPh>
    <rPh sb="10" eb="11">
      <t>ネン</t>
    </rPh>
    <rPh sb="12" eb="13">
      <t>ゲツ</t>
    </rPh>
    <rPh sb="15" eb="16">
      <t>ヒ</t>
    </rPh>
    <rPh sb="19" eb="23">
      <t>コクミンネンキン</t>
    </rPh>
    <rPh sb="24" eb="26">
      <t>テキヨウ</t>
    </rPh>
    <rPh sb="26" eb="28">
      <t>ジョガイ</t>
    </rPh>
    <rPh sb="38" eb="40">
      <t>ショウワ</t>
    </rPh>
    <rPh sb="42" eb="43">
      <t>ネン</t>
    </rPh>
    <rPh sb="44" eb="45">
      <t>ゲツ</t>
    </rPh>
    <rPh sb="46" eb="47">
      <t>ヒ</t>
    </rPh>
    <rPh sb="49" eb="51">
      <t>ショウワ</t>
    </rPh>
    <rPh sb="53" eb="54">
      <t>ネン</t>
    </rPh>
    <rPh sb="55" eb="56">
      <t>ゲツ</t>
    </rPh>
    <rPh sb="58" eb="59">
      <t>ヒ</t>
    </rPh>
    <rPh sb="62" eb="66">
      <t>コクミンネンキン</t>
    </rPh>
    <rPh sb="67" eb="71">
      <t>ニンイカニュウ</t>
    </rPh>
    <phoneticPr fontId="1"/>
  </si>
  <si>
    <t>厚生年金保険法の被保険者要件等一覧表</t>
    <rPh sb="0" eb="2">
      <t>コウセイ</t>
    </rPh>
    <rPh sb="2" eb="4">
      <t>ネンキン</t>
    </rPh>
    <rPh sb="4" eb="6">
      <t>ホケン</t>
    </rPh>
    <rPh sb="6" eb="7">
      <t>ホウ</t>
    </rPh>
    <rPh sb="8" eb="12">
      <t>ヒホケンシャ</t>
    </rPh>
    <rPh sb="12" eb="14">
      <t>ヨウケン</t>
    </rPh>
    <rPh sb="14" eb="15">
      <t>トウ</t>
    </rPh>
    <rPh sb="15" eb="17">
      <t>イチラン</t>
    </rPh>
    <rPh sb="17" eb="18">
      <t>ヒョウ</t>
    </rPh>
    <phoneticPr fontId="1"/>
  </si>
  <si>
    <t>事業主の
同意の要否</t>
    <rPh sb="0" eb="3">
      <t>ジギョウヌシ</t>
    </rPh>
    <rPh sb="5" eb="7">
      <t>ドウイ</t>
    </rPh>
    <rPh sb="8" eb="10">
      <t>ヨウヒ</t>
    </rPh>
    <phoneticPr fontId="1"/>
  </si>
  <si>
    <t>厚生労働大臣の
認可の要否</t>
    <rPh sb="0" eb="2">
      <t>コウセイ</t>
    </rPh>
    <rPh sb="2" eb="4">
      <t>ロウドウ</t>
    </rPh>
    <rPh sb="4" eb="6">
      <t>ダイジン</t>
    </rPh>
    <rPh sb="8" eb="10">
      <t>ニンカ</t>
    </rPh>
    <rPh sb="11" eb="13">
      <t>ヨウヒ</t>
    </rPh>
    <phoneticPr fontId="1"/>
  </si>
  <si>
    <t>保険料の負担</t>
    <rPh sb="0" eb="3">
      <t>ホケンリョウ</t>
    </rPh>
    <rPh sb="4" eb="6">
      <t>フタン</t>
    </rPh>
    <phoneticPr fontId="1"/>
  </si>
  <si>
    <t>当然(強制)
被保険者</t>
    <rPh sb="0" eb="2">
      <t>トウゼン</t>
    </rPh>
    <rPh sb="3" eb="5">
      <t>キョウセイ</t>
    </rPh>
    <rPh sb="7" eb="11">
      <t>ヒホケンシャ</t>
    </rPh>
    <phoneticPr fontId="1"/>
  </si>
  <si>
    <r>
      <rPr>
        <b/>
        <u/>
        <sz val="10"/>
        <color theme="1"/>
        <rFont val="ＭＳ Ｐゴシック"/>
        <family val="3"/>
        <charset val="128"/>
        <scheme val="minor"/>
      </rPr>
      <t>適用事業所</t>
    </r>
    <r>
      <rPr>
        <b/>
        <sz val="10"/>
        <color theme="1"/>
        <rFont val="ＭＳ Ｐゴシック"/>
        <family val="3"/>
        <charset val="128"/>
        <scheme val="minor"/>
      </rPr>
      <t>に使用される</t>
    </r>
    <r>
      <rPr>
        <b/>
        <u/>
        <sz val="10"/>
        <color theme="1"/>
        <rFont val="ＭＳ Ｐゴシック"/>
        <family val="3"/>
        <charset val="128"/>
        <scheme val="minor"/>
      </rPr>
      <t>70歳未満の者</t>
    </r>
    <rPh sb="0" eb="2">
      <t>テキヨウ</t>
    </rPh>
    <rPh sb="2" eb="5">
      <t>ジギョウショ</t>
    </rPh>
    <rPh sb="6" eb="8">
      <t>シヨウ</t>
    </rPh>
    <rPh sb="13" eb="14">
      <t>サイ</t>
    </rPh>
    <rPh sb="14" eb="16">
      <t>ミマン</t>
    </rPh>
    <rPh sb="17" eb="18">
      <t>モノ</t>
    </rPh>
    <phoneticPr fontId="1"/>
  </si>
  <si>
    <t>不問(強制的に被保険者になるため)</t>
    <rPh sb="0" eb="2">
      <t>フモン</t>
    </rPh>
    <rPh sb="3" eb="5">
      <t>キョウセイ</t>
    </rPh>
    <rPh sb="5" eb="6">
      <t>テキ</t>
    </rPh>
    <rPh sb="7" eb="11">
      <t>ヒホケンシャ</t>
    </rPh>
    <phoneticPr fontId="1"/>
  </si>
  <si>
    <t>労使折半</t>
    <rPh sb="0" eb="2">
      <t>ロウシ</t>
    </rPh>
    <rPh sb="2" eb="4">
      <t>セッパン</t>
    </rPh>
    <phoneticPr fontId="1"/>
  </si>
  <si>
    <t>任意単独
被保険者</t>
    <rPh sb="0" eb="2">
      <t>ニンイ</t>
    </rPh>
    <rPh sb="2" eb="4">
      <t>タンドク</t>
    </rPh>
    <rPh sb="5" eb="9">
      <t>ヒホケンシャ</t>
    </rPh>
    <phoneticPr fontId="1"/>
  </si>
  <si>
    <r>
      <rPr>
        <b/>
        <u/>
        <sz val="10"/>
        <color theme="1"/>
        <rFont val="ＭＳ Ｐゴシック"/>
        <family val="3"/>
        <charset val="128"/>
        <scheme val="minor"/>
      </rPr>
      <t>適用事業所以外の事業所</t>
    </r>
    <r>
      <rPr>
        <b/>
        <sz val="10"/>
        <color theme="1"/>
        <rFont val="ＭＳ Ｐゴシック"/>
        <family val="3"/>
        <charset val="128"/>
        <scheme val="minor"/>
      </rPr>
      <t>に使用される</t>
    </r>
    <r>
      <rPr>
        <b/>
        <u/>
        <sz val="10"/>
        <color theme="1"/>
        <rFont val="ＭＳ Ｐゴシック"/>
        <family val="3"/>
        <charset val="128"/>
        <scheme val="minor"/>
      </rPr>
      <t>70歳未満の者</t>
    </r>
    <rPh sb="0" eb="2">
      <t>テキヨウ</t>
    </rPh>
    <rPh sb="2" eb="5">
      <t>ジギョウショ</t>
    </rPh>
    <rPh sb="5" eb="7">
      <t>イガイ</t>
    </rPh>
    <rPh sb="8" eb="11">
      <t>ジギョウショ</t>
    </rPh>
    <rPh sb="12" eb="14">
      <t>シヨウ</t>
    </rPh>
    <rPh sb="19" eb="20">
      <t>サイ</t>
    </rPh>
    <rPh sb="20" eb="22">
      <t>ミマン</t>
    </rPh>
    <rPh sb="23" eb="24">
      <t>モノ</t>
    </rPh>
    <phoneticPr fontId="1"/>
  </si>
  <si>
    <t>必要(保険料の労使折半、その納付義務及び諸届出の義務を負うことについての要同意)</t>
    <rPh sb="0" eb="2">
      <t>ヒツヨウ</t>
    </rPh>
    <rPh sb="3" eb="5">
      <t>ホケン</t>
    </rPh>
    <rPh sb="5" eb="6">
      <t>リョウ</t>
    </rPh>
    <rPh sb="7" eb="9">
      <t>ロウシ</t>
    </rPh>
    <rPh sb="9" eb="11">
      <t>セッパン</t>
    </rPh>
    <rPh sb="14" eb="16">
      <t>ノウフ</t>
    </rPh>
    <rPh sb="16" eb="18">
      <t>ギム</t>
    </rPh>
    <rPh sb="18" eb="19">
      <t>オヨ</t>
    </rPh>
    <rPh sb="20" eb="21">
      <t>ショ</t>
    </rPh>
    <rPh sb="21" eb="23">
      <t>トドケデ</t>
    </rPh>
    <rPh sb="24" eb="26">
      <t>ギム</t>
    </rPh>
    <rPh sb="27" eb="28">
      <t>オ</t>
    </rPh>
    <rPh sb="36" eb="37">
      <t>ヨウ</t>
    </rPh>
    <rPh sb="37" eb="39">
      <t>ドウイ</t>
    </rPh>
    <phoneticPr fontId="1"/>
  </si>
  <si>
    <t>必要
(本人の認可申請による)</t>
    <rPh sb="0" eb="2">
      <t>ヒツヨウ</t>
    </rPh>
    <rPh sb="4" eb="5">
      <t>ホン</t>
    </rPh>
    <rPh sb="5" eb="6">
      <t>ニン</t>
    </rPh>
    <rPh sb="7" eb="9">
      <t>ニンカ</t>
    </rPh>
    <rPh sb="9" eb="11">
      <t>シンセイ</t>
    </rPh>
    <phoneticPr fontId="1"/>
  </si>
  <si>
    <t>事業所の種類</t>
    <rPh sb="0" eb="3">
      <t>ジギョウショ</t>
    </rPh>
    <rPh sb="4" eb="6">
      <t>シュルイ</t>
    </rPh>
    <phoneticPr fontId="1"/>
  </si>
  <si>
    <r>
      <t xml:space="preserve">高齢任意加入
被保険者
</t>
    </r>
    <r>
      <rPr>
        <b/>
        <sz val="11"/>
        <color rgb="FFFF0000"/>
        <rFont val="ＭＳ Ｐゴシック"/>
        <family val="3"/>
        <charset val="128"/>
        <scheme val="minor"/>
      </rPr>
      <t>※必ず</t>
    </r>
    <r>
      <rPr>
        <b/>
        <sz val="11"/>
        <color theme="1"/>
        <rFont val="ＭＳ Ｐゴシック"/>
        <family val="3"/>
        <charset val="128"/>
        <scheme val="minor"/>
      </rPr>
      <t>国民年金の第2号被保険者になります</t>
    </r>
    <rPh sb="0" eb="2">
      <t>コウレイ</t>
    </rPh>
    <rPh sb="2" eb="4">
      <t>ニンイ</t>
    </rPh>
    <rPh sb="4" eb="6">
      <t>カニュウ</t>
    </rPh>
    <rPh sb="7" eb="11">
      <t>ヒホケンシャ</t>
    </rPh>
    <rPh sb="14" eb="15">
      <t>カナラ</t>
    </rPh>
    <rPh sb="16" eb="18">
      <t>コクミン</t>
    </rPh>
    <rPh sb="18" eb="20">
      <t>ネンキン</t>
    </rPh>
    <rPh sb="21" eb="22">
      <t>ダイ</t>
    </rPh>
    <rPh sb="23" eb="24">
      <t>ゴウ</t>
    </rPh>
    <rPh sb="24" eb="28">
      <t>ヒホケンシャ</t>
    </rPh>
    <phoneticPr fontId="1"/>
  </si>
  <si>
    <r>
      <rPr>
        <b/>
        <u/>
        <sz val="10"/>
        <color theme="1"/>
        <rFont val="ＭＳ Ｐゴシック"/>
        <family val="3"/>
        <charset val="128"/>
        <scheme val="minor"/>
      </rPr>
      <t>70歳以上の者</t>
    </r>
    <r>
      <rPr>
        <b/>
        <sz val="10"/>
        <color theme="1"/>
        <rFont val="ＭＳ Ｐゴシック"/>
        <family val="3"/>
        <charset val="128"/>
        <scheme val="minor"/>
      </rPr>
      <t>で、老齢(退職)を支給事由とする年金たる給付の受給権がない者</t>
    </r>
    <rPh sb="2" eb="3">
      <t>サイ</t>
    </rPh>
    <rPh sb="3" eb="5">
      <t>イジョウ</t>
    </rPh>
    <rPh sb="6" eb="7">
      <t>モノ</t>
    </rPh>
    <rPh sb="9" eb="11">
      <t>ロウレイ</t>
    </rPh>
    <rPh sb="12" eb="14">
      <t>タイショク</t>
    </rPh>
    <rPh sb="16" eb="18">
      <t>シキュウ</t>
    </rPh>
    <rPh sb="18" eb="20">
      <t>ジユウ</t>
    </rPh>
    <rPh sb="23" eb="25">
      <t>ネンキン</t>
    </rPh>
    <rPh sb="27" eb="29">
      <t>キュウフ</t>
    </rPh>
    <rPh sb="30" eb="32">
      <t>ジュキュウ</t>
    </rPh>
    <rPh sb="32" eb="33">
      <t>ケン</t>
    </rPh>
    <rPh sb="36" eb="37">
      <t>モノ</t>
    </rPh>
    <phoneticPr fontId="1"/>
  </si>
  <si>
    <t>適用事業所</t>
    <rPh sb="0" eb="2">
      <t>テキヨウ</t>
    </rPh>
    <rPh sb="2" eb="5">
      <t>ジギョウショ</t>
    </rPh>
    <phoneticPr fontId="1"/>
  </si>
  <si>
    <t>本人の申出のみ</t>
    <rPh sb="0" eb="1">
      <t>ホン</t>
    </rPh>
    <rPh sb="1" eb="2">
      <t>ニン</t>
    </rPh>
    <rPh sb="3" eb="5">
      <t>モウシデ</t>
    </rPh>
    <phoneticPr fontId="1"/>
  </si>
  <si>
    <t>・原則➡本人が全額負担し、その納付義務を負う
・例外➡労使折半(事業主がその納付義務を負うことについて要同意)</t>
    <rPh sb="1" eb="3">
      <t>ゲンソク</t>
    </rPh>
    <rPh sb="4" eb="6">
      <t>ホンニン</t>
    </rPh>
    <rPh sb="7" eb="9">
      <t>ゼンガク</t>
    </rPh>
    <rPh sb="9" eb="11">
      <t>フタン</t>
    </rPh>
    <rPh sb="15" eb="17">
      <t>ノウフ</t>
    </rPh>
    <rPh sb="17" eb="19">
      <t>ギム</t>
    </rPh>
    <rPh sb="20" eb="21">
      <t>オ</t>
    </rPh>
    <rPh sb="24" eb="26">
      <t>レイガイ</t>
    </rPh>
    <rPh sb="27" eb="29">
      <t>ロウシ</t>
    </rPh>
    <rPh sb="29" eb="31">
      <t>セッパン</t>
    </rPh>
    <rPh sb="32" eb="35">
      <t>ジギョウヌシ</t>
    </rPh>
    <rPh sb="51" eb="52">
      <t>ヨウ</t>
    </rPh>
    <rPh sb="52" eb="54">
      <t>ドウイ</t>
    </rPh>
    <phoneticPr fontId="1"/>
  </si>
  <si>
    <t>適用事業所以外の
事業所</t>
    <phoneticPr fontId="1"/>
  </si>
  <si>
    <t>労使折半(事業主がその納付義務及び諸届出の義務を負うことについて要同意)</t>
    <rPh sb="0" eb="2">
      <t>ロウシ</t>
    </rPh>
    <rPh sb="2" eb="4">
      <t>セッパン</t>
    </rPh>
    <rPh sb="5" eb="8">
      <t>ジギョウヌシ</t>
    </rPh>
    <rPh sb="11" eb="13">
      <t>ノウフ</t>
    </rPh>
    <rPh sb="13" eb="15">
      <t>ギム</t>
    </rPh>
    <rPh sb="15" eb="16">
      <t>オヨ</t>
    </rPh>
    <rPh sb="17" eb="18">
      <t>ショ</t>
    </rPh>
    <rPh sb="18" eb="20">
      <t>トドケデ</t>
    </rPh>
    <rPh sb="21" eb="23">
      <t>ギム</t>
    </rPh>
    <rPh sb="24" eb="25">
      <t>オ</t>
    </rPh>
    <rPh sb="32" eb="33">
      <t>ヨウ</t>
    </rPh>
    <rPh sb="33" eb="35">
      <t>ドウイ</t>
    </rPh>
    <phoneticPr fontId="1"/>
  </si>
  <si>
    <r>
      <t>・</t>
    </r>
    <r>
      <rPr>
        <b/>
        <u/>
        <sz val="11"/>
        <color theme="1"/>
        <rFont val="ＭＳ Ｐゴシック"/>
        <family val="3"/>
        <charset val="128"/>
        <scheme val="minor"/>
      </rPr>
      <t>日本の国籍を有しない者</t>
    </r>
    <r>
      <rPr>
        <b/>
        <sz val="11"/>
        <color theme="1"/>
        <rFont val="ＭＳ Ｐゴシック"/>
        <family val="3"/>
        <charset val="128"/>
        <scheme val="minor"/>
      </rPr>
      <t>であつて、本邦に相当期間滞在して、病院若しくは診療所に入院し疾病若しくは傷害について医療を受ける活動又は当該入院の前後に当該疾病若しくは傷害について継続して医療を受ける活動を行うもの及びこれらの活動を行う者の日常生活上の世話をする活動を行う者</t>
    </r>
    <rPh sb="130" eb="131">
      <t>オコナ</t>
    </rPh>
    <rPh sb="132" eb="133">
      <t>モノ</t>
    </rPh>
    <phoneticPr fontId="1"/>
  </si>
  <si>
    <r>
      <t>・</t>
    </r>
    <r>
      <rPr>
        <b/>
        <u/>
        <sz val="11"/>
        <color theme="1"/>
        <rFont val="ＭＳ Ｐゴシック"/>
        <family val="3"/>
        <charset val="128"/>
        <scheme val="minor"/>
      </rPr>
      <t>日本の国籍を有しない者</t>
    </r>
    <r>
      <rPr>
        <b/>
        <sz val="11"/>
        <color theme="1"/>
        <rFont val="ＭＳ Ｐゴシック"/>
        <family val="3"/>
        <charset val="128"/>
        <scheme val="minor"/>
      </rPr>
      <t>であつて、本邦において一年を超えない期間滞在し、観光、保養その他これらに類似する活動を行う者</t>
    </r>
    <rPh sb="57" eb="58">
      <t>モノ</t>
    </rPh>
    <phoneticPr fontId="1"/>
  </si>
  <si>
    <r>
      <rPr>
        <b/>
        <sz val="11"/>
        <color rgb="FFFF0000"/>
        <rFont val="ＭＳ Ｐゴシック"/>
        <family val="3"/>
        <charset val="128"/>
        <scheme val="minor"/>
      </rPr>
      <t>上記の①から⑤までの者についても例外的に、第3号被保険者として認定される旨厚生労働省令(国民年金法施行規則第1条の3)に規定</t>
    </r>
    <r>
      <rPr>
        <b/>
        <sz val="11"/>
        <color theme="1"/>
        <rFont val="ＭＳ Ｐゴシック"/>
        <family val="3"/>
        <charset val="128"/>
        <scheme val="minor"/>
      </rPr>
      <t>されています。そして、これらの者も含めて、</t>
    </r>
    <r>
      <rPr>
        <b/>
        <sz val="11"/>
        <color rgb="FFFF0000"/>
        <rFont val="ＭＳ Ｐゴシック"/>
        <family val="3"/>
        <charset val="128"/>
        <scheme val="minor"/>
      </rPr>
      <t>主として第2号被保険者の収入によって生計を維持する者を「第3号被保険者」</t>
    </r>
    <r>
      <rPr>
        <b/>
        <sz val="11"/>
        <color theme="1"/>
        <rFont val="ＭＳ Ｐゴシック"/>
        <family val="3"/>
        <charset val="128"/>
        <scheme val="minor"/>
      </rPr>
      <t>としています。</t>
    </r>
    <r>
      <rPr>
        <b/>
        <sz val="11"/>
        <color rgb="FFFF0000"/>
        <rFont val="ＭＳ Ｐゴシック"/>
        <family val="3"/>
        <charset val="128"/>
        <scheme val="minor"/>
      </rPr>
      <t>「海外特例」</t>
    </r>
    <r>
      <rPr>
        <b/>
        <sz val="11"/>
        <color theme="1"/>
        <rFont val="ＭＳ Ｐゴシック"/>
        <family val="3"/>
        <charset val="128"/>
        <scheme val="minor"/>
      </rPr>
      <t>と言います。</t>
    </r>
    <rPh sb="0" eb="2">
      <t>ジョウキ</t>
    </rPh>
    <rPh sb="10" eb="11">
      <t>モノ</t>
    </rPh>
    <rPh sb="16" eb="19">
      <t>レイガイテキ</t>
    </rPh>
    <rPh sb="21" eb="22">
      <t>ダイ</t>
    </rPh>
    <rPh sb="23" eb="24">
      <t>ゴウ</t>
    </rPh>
    <rPh sb="24" eb="28">
      <t>ヒホケンシャ</t>
    </rPh>
    <rPh sb="31" eb="33">
      <t>ニンテイ</t>
    </rPh>
    <rPh sb="36" eb="37">
      <t>ムネ</t>
    </rPh>
    <rPh sb="37" eb="42">
      <t>コウセイロウドウショウ</t>
    </rPh>
    <rPh sb="42" eb="43">
      <t>レイ</t>
    </rPh>
    <rPh sb="60" eb="62">
      <t>キテイ</t>
    </rPh>
    <rPh sb="77" eb="78">
      <t>モノ</t>
    </rPh>
    <rPh sb="79" eb="80">
      <t>フク</t>
    </rPh>
    <rPh sb="83" eb="84">
      <t>シュ</t>
    </rPh>
    <rPh sb="87" eb="88">
      <t>ダイ</t>
    </rPh>
    <rPh sb="89" eb="90">
      <t>ゴウ</t>
    </rPh>
    <rPh sb="90" eb="94">
      <t>ヒホケンシャ</t>
    </rPh>
    <rPh sb="95" eb="97">
      <t>シュウニュウ</t>
    </rPh>
    <rPh sb="101" eb="103">
      <t>セイケイ</t>
    </rPh>
    <rPh sb="104" eb="106">
      <t>イジ</t>
    </rPh>
    <rPh sb="108" eb="109">
      <t>モノ</t>
    </rPh>
    <rPh sb="111" eb="112">
      <t>ダイ</t>
    </rPh>
    <rPh sb="113" eb="114">
      <t>ゴウ</t>
    </rPh>
    <rPh sb="114" eb="118">
      <t>ヒホケンシャ</t>
    </rPh>
    <rPh sb="127" eb="129">
      <t>カイガイ</t>
    </rPh>
    <rPh sb="129" eb="131">
      <t>トクレイ</t>
    </rPh>
    <rPh sb="133" eb="134">
      <t>イ</t>
    </rPh>
    <phoneticPr fontId="1"/>
  </si>
  <si>
    <t>※3
(令和2年4月１日以降)</t>
    <rPh sb="4" eb="6">
      <t>レイワ</t>
    </rPh>
    <rPh sb="7" eb="8">
      <t>ネン</t>
    </rPh>
    <rPh sb="9" eb="10">
      <t>ゲツ</t>
    </rPh>
    <rPh sb="11" eb="12">
      <t>ヒ</t>
    </rPh>
    <rPh sb="12" eb="14">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</si>
</sst>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10"/>
      <color rgb="FFFF0000"/>
      <name val="ＭＳ Ｐゴシック"/>
      <family val="3"/>
      <charset val="128"/>
      <scheme val="minor"/>
    </font>
    <font>
      <b/>
      <sz val="16"/>
      <color theme="1"/>
      <name val="ＭＳ Ｐゴシック"/>
      <family val="3"/>
      <charset val="128"/>
      <scheme val="minor"/>
    </font>
    <font>
      <b/>
      <sz val="1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9"/>
      <name val="ＭＳ Ｐゴシック"/>
      <family val="3"/>
      <charset val="128"/>
      <scheme val="minor"/>
    </font>
    <font>
      <b/>
      <u/>
      <sz val="11"/>
      <name val="ＭＳ Ｐゴシック"/>
      <family val="3"/>
      <charset val="128"/>
      <scheme val="minor"/>
    </font>
    <font>
      <b/>
      <u/>
      <sz val="9"/>
      <name val="ＭＳ Ｐゴシック"/>
      <family val="3"/>
      <charset val="128"/>
      <scheme val="minor"/>
    </font>
    <font>
      <b/>
      <sz val="10"/>
      <name val="ＭＳ Ｐゴシック"/>
      <family val="3"/>
      <charset val="128"/>
      <scheme val="minor"/>
    </font>
    <font>
      <sz val="11"/>
      <color theme="1"/>
      <name val="ＭＳ Ｐゴシック"/>
      <family val="2"/>
      <charset val="128"/>
      <scheme val="minor"/>
    </font>
    <font>
      <b/>
      <sz val="20"/>
      <color theme="1"/>
      <name val="ＭＳ Ｐゴシック"/>
      <family val="3"/>
      <charset val="128"/>
      <scheme val="minor"/>
    </font>
    <font>
      <b/>
      <sz val="14"/>
      <color theme="1"/>
      <name val="ＭＳ Ｐゴシック"/>
      <family val="3"/>
      <charset val="128"/>
      <scheme val="minor"/>
    </font>
    <font>
      <b/>
      <sz val="9"/>
      <color rgb="FFFF0000"/>
      <name val="ＭＳ Ｐゴシック"/>
      <family val="3"/>
      <charset val="128"/>
      <scheme val="minor"/>
    </font>
    <font>
      <b/>
      <sz val="8"/>
      <color theme="1"/>
      <name val="ＭＳ Ｐゴシック"/>
      <family val="3"/>
      <charset val="128"/>
      <scheme val="minor"/>
    </font>
    <font>
      <sz val="9"/>
      <color theme="1"/>
      <name val="ＭＳ Ｐゴシック"/>
      <family val="2"/>
      <charset val="128"/>
      <scheme val="minor"/>
    </font>
    <font>
      <u/>
      <sz val="11"/>
      <color theme="10"/>
      <name val="ＭＳ Ｐゴシック"/>
      <family val="2"/>
      <charset val="128"/>
      <scheme val="minor"/>
    </font>
    <font>
      <b/>
      <u/>
      <sz val="16"/>
      <color theme="10"/>
      <name val="ＭＳ Ｐゴシック"/>
      <family val="3"/>
      <charset val="128"/>
      <scheme val="minor"/>
    </font>
    <font>
      <b/>
      <u/>
      <sz val="11"/>
      <color theme="1"/>
      <name val="ＭＳ Ｐゴシック"/>
      <family val="3"/>
      <charset val="128"/>
      <scheme val="minor"/>
    </font>
    <font>
      <b/>
      <sz val="18"/>
      <color theme="1"/>
      <name val="ＭＳ Ｐゴシック"/>
      <family val="3"/>
      <charset val="128"/>
      <scheme val="minor"/>
    </font>
    <font>
      <b/>
      <u/>
      <sz val="10"/>
      <color theme="1"/>
      <name val="ＭＳ Ｐゴシック"/>
      <family val="3"/>
      <charset val="128"/>
      <scheme val="minor"/>
    </font>
  </fonts>
  <fills count="17">
    <fill>
      <patternFill patternType="none"/>
    </fill>
    <fill>
      <patternFill patternType="gray125"/>
    </fill>
    <fill>
      <patternFill patternType="solid">
        <fgColor rgb="FFFFC000"/>
        <bgColor indexed="64"/>
      </patternFill>
    </fill>
    <fill>
      <patternFill patternType="solid">
        <fgColor theme="5"/>
        <bgColor indexed="64"/>
      </patternFill>
    </fill>
    <fill>
      <patternFill patternType="solid">
        <fgColor rgb="FF00B0F0"/>
        <bgColor indexed="64"/>
      </patternFill>
    </fill>
    <fill>
      <patternFill patternType="solid">
        <fgColor theme="8"/>
        <bgColor indexed="64"/>
      </patternFill>
    </fill>
    <fill>
      <patternFill patternType="solid">
        <fgColor theme="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59999389629810485"/>
        <bgColor indexed="6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ashed">
        <color auto="1"/>
      </left>
      <right/>
      <top style="double">
        <color auto="1"/>
      </top>
      <bottom style="double">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dashed">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38" fontId="17"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horizontal="center" vertical="center"/>
    </xf>
    <xf numFmtId="0" fontId="0" fillId="0" borderId="0" xfId="0" applyAlignment="1">
      <alignment horizontal="left" vertical="top" wrapText="1"/>
    </xf>
    <xf numFmtId="0" fontId="2" fillId="0" borderId="0" xfId="0" applyFont="1" applyAlignment="1">
      <alignment horizontal="center" vertical="center"/>
    </xf>
    <xf numFmtId="0" fontId="2"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26" xfId="0" applyFont="1" applyBorder="1" applyAlignment="1">
      <alignment horizontal="center" vertical="center" wrapText="1"/>
    </xf>
    <xf numFmtId="0" fontId="6" fillId="0" borderId="26" xfId="0" applyFont="1" applyBorder="1" applyAlignment="1">
      <alignment horizontal="center" vertical="center" wrapText="1"/>
    </xf>
    <xf numFmtId="0" fontId="2" fillId="0" borderId="29" xfId="0" applyFont="1" applyBorder="1" applyAlignment="1">
      <alignment horizontal="center" vertical="center"/>
    </xf>
    <xf numFmtId="0" fontId="6" fillId="0" borderId="29" xfId="0" applyFont="1" applyBorder="1" applyAlignment="1">
      <alignment horizontal="center" vertical="center" wrapText="1"/>
    </xf>
    <xf numFmtId="0" fontId="11" fillId="0" borderId="34" xfId="0" applyFont="1" applyBorder="1" applyAlignment="1">
      <alignment horizontal="center" vertical="center" wrapText="1"/>
    </xf>
    <xf numFmtId="38" fontId="2" fillId="0" borderId="0" xfId="1" applyFont="1" applyBorder="1" applyAlignment="1">
      <alignment vertical="center"/>
    </xf>
    <xf numFmtId="0" fontId="11" fillId="8" borderId="38" xfId="0" applyFont="1" applyFill="1" applyBorder="1" applyAlignment="1">
      <alignment horizontal="center" vertical="center" wrapText="1"/>
    </xf>
    <xf numFmtId="0" fontId="11" fillId="0" borderId="38" xfId="0" applyFont="1" applyBorder="1" applyAlignment="1">
      <alignment horizontal="center" vertical="center" wrapText="1"/>
    </xf>
    <xf numFmtId="38" fontId="2" fillId="0" borderId="0" xfId="1" applyFont="1" applyBorder="1" applyAlignment="1">
      <alignment vertical="center" wrapText="1"/>
    </xf>
    <xf numFmtId="38" fontId="2" fillId="0" borderId="18" xfId="1" applyFont="1" applyBorder="1" applyAlignment="1">
      <alignment horizontal="center" vertical="center"/>
    </xf>
    <xf numFmtId="38" fontId="6" fillId="0" borderId="18" xfId="1" applyFont="1" applyBorder="1" applyAlignment="1">
      <alignment horizontal="center" vertical="center" wrapText="1"/>
    </xf>
    <xf numFmtId="38" fontId="6" fillId="0" borderId="24" xfId="1" applyFont="1" applyBorder="1" applyAlignment="1">
      <alignment horizontal="center" vertical="center" wrapText="1"/>
    </xf>
    <xf numFmtId="38" fontId="2" fillId="13" borderId="18" xfId="1" applyFont="1" applyFill="1" applyBorder="1" applyAlignment="1">
      <alignment vertical="center"/>
    </xf>
    <xf numFmtId="12" fontId="2" fillId="0" borderId="18" xfId="0" applyNumberFormat="1" applyFont="1" applyBorder="1" applyAlignment="1">
      <alignment horizontal="center" vertical="center"/>
    </xf>
    <xf numFmtId="38" fontId="2" fillId="13" borderId="18" xfId="1" applyFont="1" applyFill="1" applyBorder="1" applyAlignment="1">
      <alignment horizontal="center" vertical="center"/>
    </xf>
    <xf numFmtId="12" fontId="2" fillId="0" borderId="24" xfId="0" applyNumberFormat="1" applyFont="1" applyBorder="1" applyAlignment="1">
      <alignment horizontal="center" vertical="center"/>
    </xf>
    <xf numFmtId="38" fontId="7" fillId="0" borderId="0" xfId="1" applyFont="1" applyBorder="1" applyAlignment="1">
      <alignment vertical="center"/>
    </xf>
    <xf numFmtId="38" fontId="2" fillId="13" borderId="26" xfId="1" applyFont="1" applyFill="1" applyBorder="1" applyAlignment="1">
      <alignment horizontal="center" vertical="center"/>
    </xf>
    <xf numFmtId="12" fontId="2" fillId="0" borderId="26" xfId="0" applyNumberFormat="1" applyFont="1" applyBorder="1" applyAlignment="1">
      <alignment horizontal="center" vertical="center"/>
    </xf>
    <xf numFmtId="49" fontId="2" fillId="0" borderId="26" xfId="1" applyNumberFormat="1" applyFont="1" applyBorder="1" applyAlignment="1">
      <alignment horizontal="center" vertical="center"/>
    </xf>
    <xf numFmtId="49" fontId="2" fillId="0" borderId="27" xfId="1" applyNumberFormat="1" applyFont="1" applyBorder="1" applyAlignment="1">
      <alignment horizontal="center" vertical="center"/>
    </xf>
    <xf numFmtId="49" fontId="2" fillId="0" borderId="0" xfId="1" applyNumberFormat="1" applyFont="1" applyBorder="1" applyAlignment="1">
      <alignment vertical="center"/>
    </xf>
    <xf numFmtId="38" fontId="0" fillId="0" borderId="0" xfId="1" applyFont="1" applyBorder="1" applyAlignment="1">
      <alignment horizontal="right" vertical="center"/>
    </xf>
    <xf numFmtId="38" fontId="0" fillId="0" borderId="0" xfId="1" applyFont="1" applyBorder="1" applyAlignment="1">
      <alignment horizontal="center" vertical="center"/>
    </xf>
    <xf numFmtId="38" fontId="2" fillId="0" borderId="0" xfId="1" applyFont="1" applyBorder="1" applyAlignment="1">
      <alignment horizontal="center" vertical="center"/>
    </xf>
    <xf numFmtId="38" fontId="0" fillId="0" borderId="0" xfId="1" applyFont="1" applyBorder="1">
      <alignment vertical="center"/>
    </xf>
    <xf numFmtId="0" fontId="0" fillId="8" borderId="0" xfId="0" applyFill="1">
      <alignment vertical="center"/>
    </xf>
    <xf numFmtId="38" fontId="2" fillId="0" borderId="0" xfId="1" applyFont="1" applyBorder="1">
      <alignment vertical="center"/>
    </xf>
    <xf numFmtId="38" fontId="2" fillId="0" borderId="21" xfId="1" applyFont="1" applyBorder="1">
      <alignment vertical="center"/>
    </xf>
    <xf numFmtId="0" fontId="21" fillId="0" borderId="21" xfId="0" applyFont="1" applyBorder="1">
      <alignment vertical="center"/>
    </xf>
    <xf numFmtId="0" fontId="0" fillId="0" borderId="21" xfId="0" applyBorder="1">
      <alignment vertical="center"/>
    </xf>
    <xf numFmtId="0" fontId="0" fillId="0" borderId="22" xfId="0" applyBorder="1">
      <alignment vertical="center"/>
    </xf>
    <xf numFmtId="0" fontId="22" fillId="0" borderId="0" xfId="0" applyFont="1" applyAlignment="1">
      <alignment horizontal="right" vertical="center"/>
    </xf>
    <xf numFmtId="0" fontId="3" fillId="0" borderId="0" xfId="0" applyFont="1" applyAlignment="1">
      <alignment horizontal="center" vertical="center"/>
    </xf>
    <xf numFmtId="38" fontId="2" fillId="0" borderId="26" xfId="1" applyFont="1" applyBorder="1">
      <alignment vertical="center"/>
    </xf>
    <xf numFmtId="0" fontId="21" fillId="0" borderId="26" xfId="0" applyFont="1" applyBorder="1">
      <alignment vertical="center"/>
    </xf>
    <xf numFmtId="0" fontId="0" fillId="0" borderId="26" xfId="0" applyBorder="1">
      <alignment vertical="center"/>
    </xf>
    <xf numFmtId="0" fontId="0" fillId="0" borderId="27" xfId="0" applyBorder="1">
      <alignment vertical="center"/>
    </xf>
    <xf numFmtId="0" fontId="3" fillId="0" borderId="0" xfId="0" applyFont="1" applyAlignment="1">
      <alignment horizontal="center" vertical="center" wrapText="1"/>
    </xf>
    <xf numFmtId="0" fontId="0" fillId="13" borderId="0" xfId="0" applyFill="1">
      <alignment vertical="center"/>
    </xf>
    <xf numFmtId="38" fontId="2" fillId="0" borderId="3" xfId="0" applyNumberFormat="1" applyFont="1" applyBorder="1">
      <alignment vertical="center"/>
    </xf>
    <xf numFmtId="0" fontId="0" fillId="14" borderId="0" xfId="0" applyFill="1">
      <alignment vertical="center"/>
    </xf>
    <xf numFmtId="0" fontId="0" fillId="4" borderId="0" xfId="0" applyFill="1">
      <alignment vertical="center"/>
    </xf>
    <xf numFmtId="0" fontId="6" fillId="0" borderId="0" xfId="0" applyFont="1">
      <alignment vertical="center"/>
    </xf>
    <xf numFmtId="0" fontId="8" fillId="0" borderId="0" xfId="0" applyFont="1" applyAlignment="1">
      <alignment horizontal="left" vertical="center" wrapText="1"/>
    </xf>
    <xf numFmtId="0" fontId="2" fillId="0" borderId="54" xfId="0" applyFont="1" applyBorder="1">
      <alignment vertical="center"/>
    </xf>
    <xf numFmtId="0" fontId="2" fillId="0" borderId="55" xfId="0" applyFont="1" applyBorder="1" applyAlignment="1">
      <alignment horizontal="right" vertical="center"/>
    </xf>
    <xf numFmtId="0" fontId="2" fillId="0" borderId="0" xfId="0" applyFont="1" applyAlignment="1">
      <alignment horizontal="right" vertical="center"/>
    </xf>
    <xf numFmtId="56" fontId="2" fillId="0" borderId="0" xfId="0" applyNumberFormat="1" applyFont="1" applyAlignment="1">
      <alignment horizontal="center" vertical="center"/>
    </xf>
    <xf numFmtId="0" fontId="0" fillId="15" borderId="56" xfId="0" applyFill="1" applyBorder="1">
      <alignment vertical="center"/>
    </xf>
    <xf numFmtId="0" fontId="0" fillId="15" borderId="57" xfId="0" applyFill="1" applyBorder="1">
      <alignment vertical="center"/>
    </xf>
    <xf numFmtId="0" fontId="0" fillId="16" borderId="58" xfId="0" applyFill="1" applyBorder="1">
      <alignment vertical="center"/>
    </xf>
    <xf numFmtId="12" fontId="0" fillId="16" borderId="59" xfId="0" applyNumberFormat="1" applyFill="1" applyBorder="1">
      <alignment vertical="center"/>
    </xf>
    <xf numFmtId="0" fontId="0" fillId="16" borderId="60" xfId="0" applyFill="1" applyBorder="1">
      <alignment vertical="center"/>
    </xf>
    <xf numFmtId="0" fontId="7" fillId="0" borderId="61" xfId="0" applyFont="1" applyBorder="1" applyAlignment="1">
      <alignment horizontal="center" vertical="center"/>
    </xf>
    <xf numFmtId="12" fontId="0" fillId="15" borderId="56" xfId="0" applyNumberFormat="1" applyFill="1" applyBorder="1">
      <alignment vertical="center"/>
    </xf>
    <xf numFmtId="0" fontId="0" fillId="15" borderId="62" xfId="0" applyFill="1" applyBorder="1">
      <alignment vertical="center"/>
    </xf>
    <xf numFmtId="0" fontId="0" fillId="16" borderId="59" xfId="0" applyFill="1" applyBorder="1">
      <alignment vertical="center"/>
    </xf>
    <xf numFmtId="12" fontId="0" fillId="0" borderId="0" xfId="0" applyNumberFormat="1">
      <alignment vertical="center"/>
    </xf>
    <xf numFmtId="12" fontId="0" fillId="16" borderId="60" xfId="0" applyNumberFormat="1" applyFill="1" applyBorder="1">
      <alignment vertical="center"/>
    </xf>
    <xf numFmtId="0" fontId="7" fillId="4" borderId="0" xfId="0" applyFont="1" applyFill="1" applyAlignment="1">
      <alignment horizontal="center" vertical="center" wrapText="1"/>
    </xf>
    <xf numFmtId="0" fontId="0" fillId="16" borderId="2" xfId="0" applyFill="1" applyBorder="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5" xfId="0" applyFont="1" applyBorder="1" applyAlignment="1">
      <alignment vertical="center" wrapText="1"/>
    </xf>
    <xf numFmtId="0" fontId="6" fillId="0" borderId="0" xfId="0" applyFont="1" applyAlignment="1">
      <alignment vertical="top" wrapText="1"/>
    </xf>
    <xf numFmtId="0" fontId="5" fillId="0" borderId="19" xfId="0" applyFont="1" applyBorder="1" applyAlignment="1">
      <alignment horizontal="center" vertical="center"/>
    </xf>
    <xf numFmtId="0" fontId="2" fillId="15" borderId="59" xfId="0" applyFont="1" applyFill="1" applyBorder="1" applyAlignment="1">
      <alignment horizontal="center" vertical="center" wrapText="1"/>
    </xf>
    <xf numFmtId="0" fontId="2" fillId="15" borderId="59" xfId="0" applyFont="1" applyFill="1" applyBorder="1" applyAlignment="1">
      <alignment horizontal="center" vertical="center"/>
    </xf>
    <xf numFmtId="0" fontId="2" fillId="15" borderId="69" xfId="0" applyFont="1" applyFill="1" applyBorder="1" applyAlignment="1">
      <alignment horizontal="center" vertical="center"/>
    </xf>
    <xf numFmtId="0" fontId="2" fillId="15" borderId="70" xfId="0" applyFont="1" applyFill="1" applyBorder="1" applyAlignment="1">
      <alignment horizontal="center" vertical="center"/>
    </xf>
    <xf numFmtId="0" fontId="2" fillId="0" borderId="28" xfId="0" applyFont="1" applyBorder="1" applyAlignment="1">
      <alignment horizontal="center" vertical="center" wrapText="1"/>
    </xf>
    <xf numFmtId="0" fontId="2" fillId="15" borderId="32" xfId="0" applyFont="1" applyFill="1" applyBorder="1" applyAlignment="1">
      <alignment horizontal="center" vertical="center"/>
    </xf>
    <xf numFmtId="0" fontId="2" fillId="15" borderId="26" xfId="0" applyFont="1" applyFill="1" applyBorder="1" applyAlignment="1">
      <alignment horizontal="center" vertical="center"/>
    </xf>
    <xf numFmtId="0" fontId="6" fillId="0" borderId="71" xfId="0" applyFont="1" applyBorder="1" applyAlignment="1">
      <alignment horizontal="center" vertical="center" wrapText="1"/>
    </xf>
    <xf numFmtId="0" fontId="16" fillId="0" borderId="26" xfId="2" applyFont="1" applyBorder="1" applyAlignment="1">
      <alignment horizontal="center" vertical="center" wrapText="1"/>
    </xf>
    <xf numFmtId="0" fontId="6" fillId="0" borderId="27" xfId="0" applyFont="1" applyBorder="1" applyAlignment="1">
      <alignment horizontal="left" vertical="center" wrapText="1"/>
    </xf>
    <xf numFmtId="0" fontId="2" fillId="0" borderId="73" xfId="0" applyFont="1" applyBorder="1" applyAlignment="1">
      <alignment horizontal="center" vertical="center" wrapText="1"/>
    </xf>
    <xf numFmtId="0" fontId="16" fillId="0" borderId="71" xfId="2" applyFont="1" applyBorder="1" applyAlignment="1">
      <alignment horizontal="center" vertical="center" wrapText="1"/>
    </xf>
    <xf numFmtId="0" fontId="6" fillId="0" borderId="29" xfId="0" applyFont="1" applyBorder="1" applyAlignment="1">
      <alignment horizontal="center" vertical="center"/>
    </xf>
    <xf numFmtId="0" fontId="7" fillId="0" borderId="30" xfId="0" applyFont="1" applyBorder="1" applyAlignment="1">
      <alignment horizontal="left" vertical="center" wrapText="1"/>
    </xf>
    <xf numFmtId="0" fontId="2" fillId="15" borderId="1" xfId="0" applyFont="1" applyFill="1" applyBorder="1" applyAlignment="1">
      <alignment horizontal="center" vertical="center" wrapText="1"/>
    </xf>
    <xf numFmtId="0" fontId="6" fillId="15" borderId="59"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8" fillId="0" borderId="8" xfId="0" applyFont="1" applyBorder="1" applyAlignment="1">
      <alignment horizontal="center" vertical="center"/>
    </xf>
    <xf numFmtId="38" fontId="19" fillId="8" borderId="35" xfId="1" applyFont="1" applyFill="1" applyBorder="1" applyAlignment="1">
      <alignment horizontal="center" vertical="center"/>
    </xf>
    <xf numFmtId="38" fontId="19" fillId="8" borderId="39" xfId="1" applyFont="1" applyFill="1" applyBorder="1" applyAlignment="1">
      <alignment horizontal="center" vertical="center"/>
    </xf>
    <xf numFmtId="38" fontId="19" fillId="8" borderId="43" xfId="1" applyFont="1" applyFill="1" applyBorder="1" applyAlignment="1">
      <alignment horizontal="center" vertical="center"/>
    </xf>
    <xf numFmtId="38" fontId="19" fillId="8" borderId="41" xfId="1" applyFont="1" applyFill="1" applyBorder="1" applyAlignment="1">
      <alignment horizontal="center" vertical="center"/>
    </xf>
    <xf numFmtId="38" fontId="6" fillId="0" borderId="20" xfId="1" applyFont="1" applyBorder="1" applyAlignment="1">
      <alignment horizontal="center" vertical="center"/>
    </xf>
    <xf numFmtId="38" fontId="6" fillId="0" borderId="21" xfId="1" applyFont="1" applyBorder="1" applyAlignment="1">
      <alignment horizontal="center" vertical="center"/>
    </xf>
    <xf numFmtId="38" fontId="6" fillId="0" borderId="25" xfId="1" applyFont="1" applyBorder="1" applyAlignment="1">
      <alignment horizontal="center" vertical="center"/>
    </xf>
    <xf numFmtId="38" fontId="6" fillId="0" borderId="26" xfId="1" applyFont="1" applyBorder="1" applyAlignment="1">
      <alignment horizontal="center" vertical="center"/>
    </xf>
    <xf numFmtId="38" fontId="6" fillId="0" borderId="36" xfId="1" applyFont="1" applyBorder="1" applyAlignment="1">
      <alignment horizontal="center" vertical="center"/>
    </xf>
    <xf numFmtId="38" fontId="6" fillId="0" borderId="37" xfId="1" applyFont="1" applyBorder="1" applyAlignment="1">
      <alignment horizontal="center" vertical="center"/>
    </xf>
    <xf numFmtId="38" fontId="6" fillId="0" borderId="31" xfId="1" applyFont="1" applyBorder="1" applyAlignment="1">
      <alignment horizontal="center" vertical="center"/>
    </xf>
    <xf numFmtId="38" fontId="6" fillId="0" borderId="35" xfId="1" applyFont="1" applyBorder="1" applyAlignment="1">
      <alignment horizontal="center" vertical="center"/>
    </xf>
    <xf numFmtId="38" fontId="2" fillId="0" borderId="35" xfId="1" applyFont="1" applyBorder="1" applyAlignment="1">
      <alignment horizontal="center" vertical="center"/>
    </xf>
    <xf numFmtId="38" fontId="2" fillId="0" borderId="39" xfId="1" applyFont="1" applyBorder="1" applyAlignment="1">
      <alignment horizontal="center" vertical="center"/>
    </xf>
    <xf numFmtId="38" fontId="2" fillId="0" borderId="42" xfId="1" applyFont="1" applyBorder="1" applyAlignment="1">
      <alignment horizontal="center" vertical="center"/>
    </xf>
    <xf numFmtId="38" fontId="6" fillId="13" borderId="40" xfId="1" applyFont="1" applyFill="1" applyBorder="1" applyAlignment="1">
      <alignment horizontal="center" vertical="center"/>
    </xf>
    <xf numFmtId="38" fontId="6" fillId="13" borderId="41" xfId="1" applyFont="1" applyFill="1" applyBorder="1" applyAlignment="1">
      <alignment horizontal="center" vertical="center"/>
    </xf>
    <xf numFmtId="38" fontId="6" fillId="13" borderId="32" xfId="1" applyFont="1" applyFill="1" applyBorder="1" applyAlignment="1">
      <alignment horizontal="center" vertical="center"/>
    </xf>
    <xf numFmtId="38" fontId="6" fillId="0" borderId="40" xfId="1" applyFont="1" applyBorder="1" applyAlignment="1">
      <alignment horizontal="center" vertical="center"/>
    </xf>
    <xf numFmtId="38" fontId="6" fillId="0" borderId="41" xfId="1" applyFont="1" applyBorder="1" applyAlignment="1">
      <alignment horizontal="center" vertical="center"/>
    </xf>
    <xf numFmtId="38" fontId="6" fillId="0" borderId="42" xfId="1" applyFont="1" applyBorder="1" applyAlignment="1">
      <alignment horizontal="center" vertical="center"/>
    </xf>
    <xf numFmtId="38" fontId="6" fillId="0" borderId="4" xfId="1" applyFont="1" applyBorder="1" applyAlignment="1">
      <alignment horizontal="center" vertical="center"/>
    </xf>
    <xf numFmtId="38" fontId="6" fillId="0" borderId="44" xfId="1" applyFont="1" applyBorder="1" applyAlignment="1">
      <alignment horizontal="center" vertical="center"/>
    </xf>
    <xf numFmtId="38" fontId="6" fillId="0" borderId="17" xfId="1" applyFont="1" applyBorder="1" applyAlignment="1">
      <alignment horizontal="center" vertical="center"/>
    </xf>
    <xf numFmtId="38" fontId="6" fillId="0" borderId="45" xfId="1" applyFont="1" applyBorder="1" applyAlignment="1">
      <alignment horizontal="center" vertical="center"/>
    </xf>
    <xf numFmtId="38" fontId="6" fillId="0" borderId="46" xfId="1" applyFont="1" applyBorder="1" applyAlignment="1">
      <alignment horizontal="center" vertical="center"/>
    </xf>
    <xf numFmtId="38" fontId="6" fillId="0" borderId="15" xfId="1" applyFont="1" applyBorder="1" applyAlignment="1">
      <alignment horizontal="center" vertical="center"/>
    </xf>
    <xf numFmtId="38" fontId="7" fillId="0" borderId="21" xfId="1" applyFont="1" applyBorder="1" applyAlignment="1">
      <alignment horizontal="center" vertical="center" wrapText="1"/>
    </xf>
    <xf numFmtId="38" fontId="7" fillId="0" borderId="21" xfId="1" applyFont="1" applyBorder="1" applyAlignment="1">
      <alignment horizontal="center" vertical="center"/>
    </xf>
    <xf numFmtId="38" fontId="7" fillId="0" borderId="22" xfId="1" applyFont="1" applyBorder="1" applyAlignment="1">
      <alignment horizontal="center" vertical="center"/>
    </xf>
    <xf numFmtId="0" fontId="11" fillId="0" borderId="38" xfId="0" applyFont="1" applyBorder="1" applyAlignment="1">
      <alignment horizontal="center" vertical="center" textRotation="255" wrapText="1"/>
    </xf>
    <xf numFmtId="0" fontId="11" fillId="0" borderId="48" xfId="0" applyFont="1" applyBorder="1" applyAlignment="1">
      <alignment horizontal="center" vertical="center" textRotation="255" wrapText="1"/>
    </xf>
    <xf numFmtId="38" fontId="7" fillId="0" borderId="10" xfId="1" applyFont="1" applyBorder="1" applyAlignment="1">
      <alignment horizontal="center" vertical="center"/>
    </xf>
    <xf numFmtId="38" fontId="7" fillId="0" borderId="12" xfId="1" applyFont="1" applyBorder="1" applyAlignment="1">
      <alignment horizontal="center" vertical="center"/>
    </xf>
    <xf numFmtId="38" fontId="8" fillId="0" borderId="10" xfId="1" applyFont="1" applyBorder="1" applyAlignment="1">
      <alignment horizontal="center" vertical="center"/>
    </xf>
    <xf numFmtId="38" fontId="8" fillId="0" borderId="12" xfId="1" applyFont="1" applyBorder="1" applyAlignment="1">
      <alignment horizontal="center" vertical="center"/>
    </xf>
    <xf numFmtId="38" fontId="7" fillId="0" borderId="0" xfId="1" applyFont="1" applyBorder="1" applyAlignment="1">
      <alignment horizontal="center" vertical="center"/>
    </xf>
    <xf numFmtId="38" fontId="8" fillId="0" borderId="47" xfId="1" applyFont="1" applyBorder="1" applyAlignment="1">
      <alignment horizontal="center" vertical="center"/>
    </xf>
    <xf numFmtId="38" fontId="6" fillId="0" borderId="23" xfId="1" applyFont="1" applyBorder="1" applyAlignment="1">
      <alignment horizontal="center" vertical="center"/>
    </xf>
    <xf numFmtId="38" fontId="6" fillId="0" borderId="18" xfId="1" applyFont="1" applyBorder="1" applyAlignment="1">
      <alignment horizontal="center" vertical="center"/>
    </xf>
    <xf numFmtId="38" fontId="2" fillId="0" borderId="0" xfId="1" applyFont="1" applyBorder="1" applyAlignment="1">
      <alignment horizontal="center" vertical="center"/>
    </xf>
    <xf numFmtId="0" fontId="0" fillId="0" borderId="0" xfId="0" applyAlignment="1">
      <alignment horizontal="center" vertical="center"/>
    </xf>
    <xf numFmtId="0" fontId="7" fillId="8" borderId="49" xfId="0" applyFont="1" applyFill="1" applyBorder="1" applyAlignment="1">
      <alignment horizontal="center" vertical="center" wrapText="1"/>
    </xf>
    <xf numFmtId="0" fontId="7" fillId="8" borderId="5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right" vertical="center"/>
    </xf>
    <xf numFmtId="0" fontId="0" fillId="4" borderId="0" xfId="0" applyFill="1" applyAlignment="1">
      <alignment horizontal="center" vertical="center"/>
    </xf>
    <xf numFmtId="0" fontId="8" fillId="0" borderId="0" xfId="0" applyFont="1" applyAlignment="1">
      <alignment horizontal="left" vertical="center" wrapText="1"/>
    </xf>
    <xf numFmtId="0" fontId="2" fillId="14" borderId="51" xfId="0" applyFont="1" applyFill="1" applyBorder="1" applyAlignment="1">
      <alignment horizontal="center" vertical="center"/>
    </xf>
    <xf numFmtId="0" fontId="2" fillId="14" borderId="52" xfId="0" applyFont="1" applyFill="1" applyBorder="1" applyAlignment="1">
      <alignment horizontal="center" vertical="center"/>
    </xf>
    <xf numFmtId="0" fontId="7" fillId="4" borderId="0" xfId="0" applyFont="1" applyFill="1" applyAlignment="1">
      <alignment horizontal="center" vertical="center"/>
    </xf>
    <xf numFmtId="0" fontId="2" fillId="14" borderId="53" xfId="0" applyFont="1" applyFill="1" applyBorder="1" applyAlignment="1">
      <alignment horizontal="center" vertical="center"/>
    </xf>
    <xf numFmtId="0" fontId="6" fillId="4" borderId="0" xfId="0" applyFont="1" applyFill="1" applyAlignment="1">
      <alignment horizontal="center" vertical="center"/>
    </xf>
    <xf numFmtId="0" fontId="2" fillId="4" borderId="0" xfId="0" applyFont="1" applyFill="1" applyAlignment="1">
      <alignment horizontal="center" vertical="center" wrapText="1"/>
    </xf>
    <xf numFmtId="0" fontId="7" fillId="0" borderId="63"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64" xfId="0" applyFont="1" applyBorder="1" applyAlignment="1">
      <alignment horizontal="center" vertical="center"/>
    </xf>
    <xf numFmtId="0" fontId="5" fillId="0" borderId="16" xfId="0" applyFont="1" applyBorder="1" applyAlignment="1">
      <alignment horizontal="righ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9" fillId="0" borderId="0" xfId="0" applyFont="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9" xfId="0" applyFont="1" applyBorder="1" applyAlignment="1">
      <alignment horizontal="left" vertical="center" wrapText="1"/>
    </xf>
    <xf numFmtId="0" fontId="2" fillId="0" borderId="8" xfId="0" applyFont="1" applyBorder="1" applyAlignment="1">
      <alignment horizontal="left" vertical="center"/>
    </xf>
    <xf numFmtId="0" fontId="2" fillId="10" borderId="0" xfId="0" applyFont="1" applyFill="1" applyAlignment="1">
      <alignment horizontal="center" vertical="center"/>
    </xf>
    <xf numFmtId="0" fontId="2" fillId="10" borderId="16"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4" borderId="0" xfId="0" applyFont="1" applyFill="1" applyAlignment="1">
      <alignment horizontal="center" vertical="center"/>
    </xf>
    <xf numFmtId="0" fontId="25" fillId="0" borderId="29" xfId="0" applyFont="1" applyBorder="1" applyAlignment="1">
      <alignment horizontal="center" vertical="center"/>
    </xf>
    <xf numFmtId="0" fontId="25" fillId="0" borderId="26" xfId="0" applyFont="1" applyBorder="1" applyAlignment="1">
      <alignment horizontal="center" vertical="center" wrapText="1"/>
    </xf>
    <xf numFmtId="0" fontId="2" fillId="15" borderId="70" xfId="0" applyFont="1" applyFill="1" applyBorder="1" applyAlignment="1">
      <alignment horizontal="center" vertical="center"/>
    </xf>
    <xf numFmtId="0" fontId="2" fillId="15" borderId="59"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15" borderId="59" xfId="0" applyFont="1" applyFill="1" applyBorder="1" applyAlignment="1">
      <alignment horizontal="center" vertical="center" wrapText="1"/>
    </xf>
    <xf numFmtId="0" fontId="6" fillId="0" borderId="29" xfId="0" applyFont="1" applyBorder="1" applyAlignment="1">
      <alignment horizontal="left" vertical="center" wrapText="1"/>
    </xf>
    <xf numFmtId="0" fontId="6" fillId="0" borderId="26" xfId="0" applyFont="1" applyBorder="1" applyAlignment="1">
      <alignment horizontal="left" vertical="center" wrapText="1"/>
    </xf>
    <xf numFmtId="0" fontId="2" fillId="15" borderId="69" xfId="0" applyFont="1" applyFill="1" applyBorder="1" applyAlignment="1">
      <alignment horizontal="center" vertical="center"/>
    </xf>
    <xf numFmtId="0" fontId="2" fillId="0" borderId="30" xfId="0" applyFont="1" applyBorder="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3" fillId="12" borderId="0" xfId="0" applyFont="1" applyFill="1" applyAlignment="1">
      <alignment horizontal="center" vertical="center"/>
    </xf>
    <xf numFmtId="0" fontId="4" fillId="12" borderId="0" xfId="0" applyFont="1" applyFill="1" applyAlignment="1">
      <alignment horizontal="center" vertical="center"/>
    </xf>
    <xf numFmtId="0" fontId="5" fillId="0" borderId="0" xfId="0" applyFont="1" applyAlignment="1">
      <alignment horizontal="center" vertical="center"/>
    </xf>
    <xf numFmtId="0" fontId="24" fillId="0" borderId="0" xfId="2"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57" fontId="2" fillId="3" borderId="0" xfId="0" applyNumberFormat="1" applyFont="1" applyFill="1" applyAlignment="1">
      <alignment horizontal="center" vertical="center"/>
    </xf>
    <xf numFmtId="0" fontId="2" fillId="0" borderId="11" xfId="0" applyFont="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7" fillId="10" borderId="0" xfId="0" applyFont="1" applyFill="1" applyAlignment="1">
      <alignment horizontal="center" vertical="center"/>
    </xf>
    <xf numFmtId="0" fontId="7" fillId="10" borderId="16" xfId="0" applyFont="1" applyFill="1" applyBorder="1" applyAlignment="1">
      <alignment horizontal="center" vertical="center"/>
    </xf>
    <xf numFmtId="0" fontId="6" fillId="10" borderId="0" xfId="0" applyFont="1" applyFill="1" applyAlignment="1">
      <alignment horizontal="center" vertical="center" wrapText="1"/>
    </xf>
    <xf numFmtId="0" fontId="6" fillId="10" borderId="16" xfId="0" applyFont="1" applyFill="1" applyBorder="1" applyAlignment="1">
      <alignment horizontal="center" vertical="center"/>
    </xf>
    <xf numFmtId="0" fontId="6" fillId="10" borderId="0" xfId="0" applyFont="1" applyFill="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7" fillId="10" borderId="0" xfId="0" applyFont="1" applyFill="1" applyAlignment="1">
      <alignment horizontal="center" vertical="center" wrapText="1"/>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0" fillId="7" borderId="7"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4" xfId="0" applyFont="1" applyFill="1" applyBorder="1" applyAlignment="1">
      <alignment horizontal="left" vertical="center" wrapText="1"/>
    </xf>
    <xf numFmtId="0" fontId="10" fillId="7" borderId="5" xfId="0" applyFont="1" applyFill="1" applyBorder="1" applyAlignment="1">
      <alignment horizontal="left" vertical="center" wrapText="1"/>
    </xf>
    <xf numFmtId="0" fontId="10" fillId="7" borderId="6"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13" fillId="7" borderId="6" xfId="0" applyFont="1" applyFill="1" applyBorder="1" applyAlignment="1">
      <alignment horizontal="left" vertical="center" wrapText="1"/>
    </xf>
    <xf numFmtId="0" fontId="13" fillId="7" borderId="7"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2" fillId="10" borderId="0" xfId="0" applyFont="1" applyFill="1" applyAlignment="1">
      <alignment horizontal="center" vertical="center" wrapText="1"/>
    </xf>
    <xf numFmtId="0" fontId="16" fillId="2" borderId="1" xfId="0"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13" fillId="7" borderId="1"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0" fillId="4" borderId="0" xfId="0" applyFill="1" applyAlignment="1">
      <alignment horizontal="left" vertical="center" wrapText="1"/>
    </xf>
    <xf numFmtId="0" fontId="10" fillId="8" borderId="4" xfId="0" applyFont="1" applyFill="1" applyBorder="1" applyAlignment="1">
      <alignment horizontal="center" vertical="center"/>
    </xf>
    <xf numFmtId="0" fontId="10" fillId="8" borderId="5" xfId="0" applyFont="1" applyFill="1" applyBorder="1" applyAlignment="1">
      <alignment horizontal="center" vertical="center"/>
    </xf>
    <xf numFmtId="0" fontId="10" fillId="8" borderId="6" xfId="0" applyFont="1" applyFill="1" applyBorder="1" applyAlignment="1">
      <alignment horizontal="center" vertical="center"/>
    </xf>
    <xf numFmtId="0" fontId="10" fillId="8" borderId="7"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9" xfId="0" applyFont="1" applyFill="1" applyBorder="1" applyAlignment="1">
      <alignment horizontal="center" vertical="center"/>
    </xf>
    <xf numFmtId="0" fontId="10" fillId="2" borderId="7"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6" xfId="0" applyFont="1" applyFill="1" applyBorder="1" applyAlignment="1">
      <alignment horizontal="center" vertical="center"/>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1" fillId="10" borderId="0" xfId="0" applyFont="1" applyFill="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0" fillId="12" borderId="0" xfId="0" applyFill="1" applyAlignment="1">
      <alignment horizontal="center" vertical="center"/>
    </xf>
    <xf numFmtId="0" fontId="16" fillId="9" borderId="1" xfId="0" applyFont="1" applyFill="1" applyBorder="1" applyAlignment="1">
      <alignment horizontal="center" vertical="top" wrapText="1"/>
    </xf>
    <xf numFmtId="0" fontId="16" fillId="9" borderId="2" xfId="0" applyFont="1" applyFill="1" applyBorder="1" applyAlignment="1">
      <alignment horizontal="center" vertical="top" wrapText="1"/>
    </xf>
    <xf numFmtId="0" fontId="16" fillId="9" borderId="3"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0" borderId="17" xfId="0" applyFont="1" applyBorder="1" applyAlignment="1">
      <alignment horizontal="center" vertical="center"/>
    </xf>
    <xf numFmtId="0" fontId="2" fillId="15" borderId="20" xfId="0" applyFont="1" applyFill="1" applyBorder="1" applyAlignment="1">
      <alignment horizontal="center" vertical="center"/>
    </xf>
    <xf numFmtId="0" fontId="2" fillId="15" borderId="22" xfId="0" applyFont="1" applyFill="1" applyBorder="1" applyAlignment="1">
      <alignment horizontal="center" vertical="center"/>
    </xf>
    <xf numFmtId="0" fontId="2" fillId="15" borderId="25" xfId="0" applyFont="1" applyFill="1" applyBorder="1" applyAlignment="1">
      <alignment horizontal="center" vertical="center"/>
    </xf>
    <xf numFmtId="0" fontId="2" fillId="15" borderId="27" xfId="0" applyFont="1" applyFill="1" applyBorder="1" applyAlignment="1">
      <alignment horizontal="center" vertical="center"/>
    </xf>
    <xf numFmtId="0" fontId="2" fillId="15" borderId="31" xfId="0" applyFont="1" applyFill="1" applyBorder="1" applyAlignment="1">
      <alignment horizontal="center" vertical="center"/>
    </xf>
    <xf numFmtId="0" fontId="2" fillId="15" borderId="21" xfId="0" applyFont="1" applyFill="1" applyBorder="1" applyAlignment="1">
      <alignment horizontal="center" vertical="center"/>
    </xf>
    <xf numFmtId="0" fontId="2" fillId="15" borderId="26" xfId="0" applyFont="1" applyFill="1" applyBorder="1" applyAlignment="1">
      <alignment horizontal="center" vertical="center"/>
    </xf>
    <xf numFmtId="0" fontId="0" fillId="2" borderId="0" xfId="0" applyFill="1" applyAlignment="1">
      <alignment horizontal="center" vertical="center"/>
    </xf>
    <xf numFmtId="0" fontId="0" fillId="11" borderId="0" xfId="0"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69" xfId="0" applyFont="1" applyBorder="1" applyAlignment="1">
      <alignment horizontal="lef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2" fillId="0" borderId="31"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8" xfId="0" applyFont="1" applyBorder="1" applyAlignment="1">
      <alignment horizontal="left" vertical="center" wrapText="1"/>
    </xf>
    <xf numFmtId="0" fontId="2" fillId="0" borderId="24" xfId="0" applyFont="1" applyBorder="1" applyAlignment="1">
      <alignment horizontal="left" vertical="center" wrapText="1"/>
    </xf>
    <xf numFmtId="0" fontId="2" fillId="0" borderId="32" xfId="0" applyFont="1" applyBorder="1" applyAlignment="1">
      <alignment horizontal="left" vertical="center" wrapText="1"/>
    </xf>
    <xf numFmtId="0" fontId="5" fillId="0" borderId="68" xfId="0" applyFont="1" applyBorder="1" applyAlignment="1">
      <alignment horizontal="center" vertical="center"/>
    </xf>
    <xf numFmtId="0" fontId="2" fillId="0" borderId="15" xfId="0" applyFont="1"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xf>
    <xf numFmtId="0" fontId="2" fillId="0" borderId="24" xfId="0" applyFont="1" applyBorder="1" applyAlignment="1">
      <alignment horizontal="left" vertical="center"/>
    </xf>
    <xf numFmtId="0" fontId="2" fillId="0" borderId="27" xfId="0" applyFont="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3" fillId="0" borderId="0" xfId="2" applyAlignment="1">
      <alignment horizontal="left" vertical="center" wrapText="1"/>
    </xf>
    <xf numFmtId="0" fontId="26" fillId="0" borderId="0" xfId="0" applyFont="1" applyAlignment="1">
      <alignment horizontal="center" vertical="center"/>
    </xf>
    <xf numFmtId="0" fontId="6" fillId="0" borderId="30"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wrapText="1"/>
    </xf>
    <xf numFmtId="0" fontId="6" fillId="0" borderId="72" xfId="0" applyFont="1" applyBorder="1" applyAlignment="1">
      <alignment horizontal="center" vertical="center" wrapText="1"/>
    </xf>
    <xf numFmtId="0" fontId="5" fillId="0" borderId="65"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sroffice-ishikawa.com/inf_3_28.pdf" TargetMode="External"/><Relationship Id="rId5" Type="http://schemas.openxmlformats.org/officeDocument/2006/relationships/image" Target="../media/image3.jpg"/><Relationship Id="rId4" Type="http://schemas.openxmlformats.org/officeDocument/2006/relationships/hyperlink" Target="https://www.sroffice-ishikawa.com/inf_3_29.pdf"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hyperlink" Target="https://www.sroffice-ishikawa.com/inf_3_33.pdf"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549275</xdr:colOff>
      <xdr:row>0</xdr:row>
      <xdr:rowOff>92075</xdr:rowOff>
    </xdr:from>
    <xdr:to>
      <xdr:col>18</xdr:col>
      <xdr:colOff>73026</xdr:colOff>
      <xdr:row>20</xdr:row>
      <xdr:rowOff>8354</xdr:rowOff>
    </xdr:to>
    <xdr:pic>
      <xdr:nvPicPr>
        <xdr:cNvPr id="2" name="図 1">
          <a:hlinkClick xmlns:r="http://schemas.openxmlformats.org/officeDocument/2006/relationships" r:id="rId1"/>
          <a:extLst>
            <a:ext uri="{FF2B5EF4-FFF2-40B4-BE49-F238E27FC236}">
              <a16:creationId xmlns:a16="http://schemas.microsoft.com/office/drawing/2014/main" id="{7D969120-9631-4682-89F6-4327C37D29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09475" y="92075"/>
          <a:ext cx="2876551" cy="4113629"/>
        </a:xfrm>
        <a:prstGeom prst="rect">
          <a:avLst/>
        </a:prstGeom>
      </xdr:spPr>
    </xdr:pic>
    <xdr:clientData/>
  </xdr:twoCellAnchor>
  <xdr:twoCellAnchor editAs="oneCell">
    <xdr:from>
      <xdr:col>11</xdr:col>
      <xdr:colOff>447675</xdr:colOff>
      <xdr:row>40</xdr:row>
      <xdr:rowOff>57150</xdr:rowOff>
    </xdr:from>
    <xdr:to>
      <xdr:col>18</xdr:col>
      <xdr:colOff>38100</xdr:colOff>
      <xdr:row>50</xdr:row>
      <xdr:rowOff>20697</xdr:rowOff>
    </xdr:to>
    <xdr:pic>
      <xdr:nvPicPr>
        <xdr:cNvPr id="3" name="図 2">
          <a:extLst>
            <a:ext uri="{FF2B5EF4-FFF2-40B4-BE49-F238E27FC236}">
              <a16:creationId xmlns:a16="http://schemas.microsoft.com/office/drawing/2014/main" id="{CF99E6F5-F104-4D61-B9EF-3750D9D558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01200" y="8401050"/>
          <a:ext cx="5514975" cy="2001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209550</xdr:colOff>
      <xdr:row>53</xdr:row>
      <xdr:rowOff>114300</xdr:rowOff>
    </xdr:from>
    <xdr:to>
      <xdr:col>19</xdr:col>
      <xdr:colOff>737044</xdr:colOff>
      <xdr:row>73</xdr:row>
      <xdr:rowOff>158750</xdr:rowOff>
    </xdr:to>
    <xdr:pic>
      <xdr:nvPicPr>
        <xdr:cNvPr id="4" name="図 3">
          <a:hlinkClick xmlns:r="http://schemas.openxmlformats.org/officeDocument/2006/relationships" r:id="rId4"/>
          <a:extLst>
            <a:ext uri="{FF2B5EF4-FFF2-40B4-BE49-F238E27FC236}">
              <a16:creationId xmlns:a16="http://schemas.microsoft.com/office/drawing/2014/main" id="{5FA5F591-3F64-401E-AC9B-E159BA452F9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563600" y="11191875"/>
          <a:ext cx="3061144" cy="4378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495299</xdr:colOff>
      <xdr:row>73</xdr:row>
      <xdr:rowOff>133350</xdr:rowOff>
    </xdr:from>
    <xdr:to>
      <xdr:col>24</xdr:col>
      <xdr:colOff>4549</xdr:colOff>
      <xdr:row>87</xdr:row>
      <xdr:rowOff>962025</xdr:rowOff>
    </xdr:to>
    <xdr:pic>
      <xdr:nvPicPr>
        <xdr:cNvPr id="3" name="図 2">
          <a:hlinkClick xmlns:r="http://schemas.openxmlformats.org/officeDocument/2006/relationships" r:id="rId1"/>
          <a:extLst>
            <a:ext uri="{FF2B5EF4-FFF2-40B4-BE49-F238E27FC236}">
              <a16:creationId xmlns:a16="http://schemas.microsoft.com/office/drawing/2014/main" id="{15934377-A850-A10D-B739-8781F21C95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11324" y="15906750"/>
          <a:ext cx="3071600" cy="43624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enkin.go.jp/service/jukyu/seido/roureinenkin/jukyu-yoken/20140421-05.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DAF70-3CFC-45FE-B06D-922CE5AA14AD}">
  <sheetPr>
    <pageSetUpPr fitToPage="1"/>
  </sheetPr>
  <dimension ref="A1:V90"/>
  <sheetViews>
    <sheetView topLeftCell="A37" zoomScaleNormal="100" workbookViewId="0">
      <selection activeCell="C19" sqref="C19"/>
    </sheetView>
  </sheetViews>
  <sheetFormatPr defaultRowHeight="13.5" x14ac:dyDescent="0.15"/>
  <cols>
    <col min="3" max="3" width="14.375" customWidth="1"/>
    <col min="6" max="13" width="11.625" customWidth="1"/>
    <col min="14" max="17" width="10.625" customWidth="1"/>
    <col min="18" max="18" width="12" customWidth="1"/>
    <col min="19" max="22" width="10.625" customWidth="1"/>
  </cols>
  <sheetData>
    <row r="1" spans="2:22" ht="33.75" customHeight="1" thickBot="1" x14ac:dyDescent="0.2">
      <c r="B1" s="95" t="s">
        <v>67</v>
      </c>
      <c r="C1" s="95"/>
      <c r="D1" s="95"/>
      <c r="E1" s="95"/>
      <c r="F1" s="95"/>
      <c r="G1" s="95"/>
      <c r="H1" s="95"/>
      <c r="I1" s="95"/>
      <c r="J1" s="95"/>
      <c r="K1" s="95"/>
      <c r="L1" s="95"/>
      <c r="M1" s="95"/>
      <c r="N1" s="95"/>
    </row>
    <row r="2" spans="2:22" ht="14.25" x14ac:dyDescent="0.15">
      <c r="B2" s="15" t="s">
        <v>68</v>
      </c>
      <c r="C2" s="96">
        <v>829300</v>
      </c>
      <c r="D2" s="100" t="s">
        <v>69</v>
      </c>
      <c r="E2" s="101"/>
      <c r="F2" s="104" t="s">
        <v>70</v>
      </c>
      <c r="G2" s="105"/>
      <c r="H2" s="105"/>
      <c r="I2" s="106"/>
      <c r="J2" s="104" t="s">
        <v>71</v>
      </c>
      <c r="K2" s="105"/>
      <c r="L2" s="105"/>
      <c r="M2" s="107"/>
      <c r="N2" s="108">
        <f>ROUND(C2*((F3*J3)+(F7*5/6)+(F8*2/3)+(F9*1/2)+(F10*1/3)+(H7*1/2)+(H8*1/3)+(H9*1/6)+(H10*0)+(J7*7/8)+(J8*3/4)+(J9*5/8)+(J10*1/2)+(L7*3/8)+(L8*1/4)+(L9*1/8)+(L10*0))/480,0)</f>
        <v>825629</v>
      </c>
      <c r="O2" s="16"/>
      <c r="P2" s="16"/>
      <c r="Q2" s="16"/>
      <c r="R2" s="16"/>
      <c r="S2" s="16"/>
      <c r="T2" s="16"/>
      <c r="U2" s="16"/>
      <c r="V2" s="16"/>
    </row>
    <row r="3" spans="2:22" ht="15" thickBot="1" x14ac:dyDescent="0.2">
      <c r="B3" s="17">
        <v>7</v>
      </c>
      <c r="C3" s="97"/>
      <c r="D3" s="102"/>
      <c r="E3" s="103"/>
      <c r="F3" s="111">
        <v>468</v>
      </c>
      <c r="G3" s="112"/>
      <c r="H3" s="112"/>
      <c r="I3" s="113"/>
      <c r="J3" s="114">
        <v>1</v>
      </c>
      <c r="K3" s="115"/>
      <c r="L3" s="115"/>
      <c r="M3" s="116"/>
      <c r="N3" s="109"/>
      <c r="O3" s="16"/>
      <c r="P3" s="16"/>
      <c r="Q3" s="16"/>
      <c r="R3" s="16"/>
      <c r="S3" s="16"/>
      <c r="T3" s="16"/>
      <c r="U3" s="16"/>
      <c r="V3" s="16"/>
    </row>
    <row r="4" spans="2:22" ht="25.5" customHeight="1" x14ac:dyDescent="0.15">
      <c r="B4" s="18" t="s">
        <v>72</v>
      </c>
      <c r="C4" s="98"/>
      <c r="D4" s="117" t="s">
        <v>73</v>
      </c>
      <c r="E4" s="118"/>
      <c r="F4" s="123" t="s">
        <v>74</v>
      </c>
      <c r="G4" s="124"/>
      <c r="H4" s="124"/>
      <c r="I4" s="124"/>
      <c r="J4" s="123" t="s">
        <v>75</v>
      </c>
      <c r="K4" s="124"/>
      <c r="L4" s="124"/>
      <c r="M4" s="125"/>
      <c r="N4" s="109"/>
      <c r="O4" s="16"/>
      <c r="P4" s="16"/>
      <c r="Q4" s="16"/>
      <c r="R4" s="16"/>
      <c r="S4" s="19"/>
      <c r="T4" s="19"/>
      <c r="U4" s="19"/>
      <c r="V4" s="19"/>
    </row>
    <row r="5" spans="2:22" ht="24" customHeight="1" x14ac:dyDescent="0.15">
      <c r="B5" s="126" t="s">
        <v>76</v>
      </c>
      <c r="C5" s="98"/>
      <c r="D5" s="119"/>
      <c r="E5" s="120"/>
      <c r="F5" s="20" t="s">
        <v>70</v>
      </c>
      <c r="G5" s="21" t="s">
        <v>77</v>
      </c>
      <c r="H5" s="20" t="s">
        <v>70</v>
      </c>
      <c r="I5" s="21" t="s">
        <v>77</v>
      </c>
      <c r="J5" s="20" t="s">
        <v>70</v>
      </c>
      <c r="K5" s="21" t="s">
        <v>77</v>
      </c>
      <c r="L5" s="20" t="s">
        <v>70</v>
      </c>
      <c r="M5" s="22" t="s">
        <v>77</v>
      </c>
      <c r="N5" s="109"/>
      <c r="O5" s="16"/>
      <c r="P5" s="16"/>
      <c r="Q5" s="16"/>
      <c r="R5" s="16"/>
      <c r="S5" s="19"/>
      <c r="T5" s="19"/>
      <c r="U5" s="19"/>
      <c r="V5" s="19"/>
    </row>
    <row r="6" spans="2:22" x14ac:dyDescent="0.15">
      <c r="B6" s="126"/>
      <c r="C6" s="98"/>
      <c r="D6" s="121"/>
      <c r="E6" s="122"/>
      <c r="F6" s="128" t="s">
        <v>78</v>
      </c>
      <c r="G6" s="129"/>
      <c r="H6" s="130" t="s">
        <v>79</v>
      </c>
      <c r="I6" s="131"/>
      <c r="J6" s="132" t="s">
        <v>80</v>
      </c>
      <c r="K6" s="132"/>
      <c r="L6" s="130" t="s">
        <v>79</v>
      </c>
      <c r="M6" s="133"/>
      <c r="N6" s="109"/>
      <c r="O6" s="16"/>
      <c r="P6" s="16"/>
      <c r="Q6" s="16"/>
      <c r="R6" s="16"/>
      <c r="S6" s="19"/>
      <c r="T6" s="19"/>
      <c r="U6" s="19"/>
      <c r="V6" s="19"/>
    </row>
    <row r="7" spans="2:22" x14ac:dyDescent="0.15">
      <c r="B7" s="126"/>
      <c r="C7" s="98"/>
      <c r="D7" s="134" t="s">
        <v>81</v>
      </c>
      <c r="E7" s="135"/>
      <c r="F7" s="23"/>
      <c r="G7" s="24">
        <f>1/3+(2/3*3/4)</f>
        <v>0.83333333333333326</v>
      </c>
      <c r="H7" s="23"/>
      <c r="I7" s="24">
        <f>2/3*3/4</f>
        <v>0.5</v>
      </c>
      <c r="J7" s="25"/>
      <c r="K7" s="24">
        <f>1/2+(1/2*3/4)</f>
        <v>0.875</v>
      </c>
      <c r="L7" s="23"/>
      <c r="M7" s="26">
        <f>1/2*3/4</f>
        <v>0.375</v>
      </c>
      <c r="N7" s="109"/>
      <c r="O7" s="27"/>
      <c r="P7" s="27"/>
      <c r="Q7" s="27"/>
      <c r="R7" s="27"/>
      <c r="S7" s="16"/>
      <c r="T7" s="16"/>
      <c r="U7" s="16"/>
      <c r="V7" s="16"/>
    </row>
    <row r="8" spans="2:22" x14ac:dyDescent="0.15">
      <c r="B8" s="126"/>
      <c r="C8" s="98"/>
      <c r="D8" s="134" t="s">
        <v>82</v>
      </c>
      <c r="E8" s="135"/>
      <c r="F8" s="25"/>
      <c r="G8" s="24">
        <f>1/3+(2/3*1/2)</f>
        <v>0.66666666666666663</v>
      </c>
      <c r="H8" s="25"/>
      <c r="I8" s="24">
        <f>2/3*1/2</f>
        <v>0.33333333333333331</v>
      </c>
      <c r="J8" s="25">
        <v>9</v>
      </c>
      <c r="K8" s="24">
        <f>1/2+(1/2*1/2)</f>
        <v>0.75</v>
      </c>
      <c r="L8" s="25">
        <v>5</v>
      </c>
      <c r="M8" s="26">
        <f>1/2*1/2</f>
        <v>0.25</v>
      </c>
      <c r="N8" s="109"/>
      <c r="O8" s="27"/>
      <c r="P8" s="27"/>
      <c r="Q8" s="27"/>
      <c r="R8" s="27"/>
      <c r="S8" s="16"/>
      <c r="T8" s="16"/>
      <c r="U8" s="16"/>
      <c r="V8" s="16"/>
    </row>
    <row r="9" spans="2:22" x14ac:dyDescent="0.15">
      <c r="B9" s="126"/>
      <c r="C9" s="98"/>
      <c r="D9" s="134" t="s">
        <v>83</v>
      </c>
      <c r="E9" s="135"/>
      <c r="F9" s="25"/>
      <c r="G9" s="24">
        <f>1/3+(2/3*1/4)</f>
        <v>0.5</v>
      </c>
      <c r="H9" s="25"/>
      <c r="I9" s="24">
        <f>2/3*1/4</f>
        <v>0.16666666666666666</v>
      </c>
      <c r="J9" s="25">
        <v>3</v>
      </c>
      <c r="K9" s="24">
        <f>1/2+(1/2*1/4)</f>
        <v>0.625</v>
      </c>
      <c r="L9" s="25"/>
      <c r="M9" s="26">
        <f>1/2*1/4</f>
        <v>0.125</v>
      </c>
      <c r="N9" s="109"/>
      <c r="O9" s="27"/>
      <c r="P9" s="27"/>
      <c r="Q9" s="27"/>
      <c r="R9" s="27"/>
      <c r="S9" s="16"/>
      <c r="T9" s="16"/>
      <c r="U9" s="16"/>
      <c r="V9" s="16"/>
    </row>
    <row r="10" spans="2:22" ht="14.25" thickBot="1" x14ac:dyDescent="0.2">
      <c r="B10" s="127"/>
      <c r="C10" s="99"/>
      <c r="D10" s="102" t="s">
        <v>84</v>
      </c>
      <c r="E10" s="103"/>
      <c r="F10" s="28"/>
      <c r="G10" s="29">
        <f>1/3+(2/3*0)</f>
        <v>0.33333333333333331</v>
      </c>
      <c r="H10" s="28"/>
      <c r="I10" s="30" t="s">
        <v>85</v>
      </c>
      <c r="J10" s="28"/>
      <c r="K10" s="29">
        <f>1/2+(1/2*0)</f>
        <v>0.5</v>
      </c>
      <c r="L10" s="28"/>
      <c r="M10" s="31" t="s">
        <v>85</v>
      </c>
      <c r="N10" s="110"/>
      <c r="O10" s="32"/>
      <c r="P10" s="32"/>
      <c r="Q10" s="32"/>
      <c r="R10" s="32"/>
      <c r="S10" s="32"/>
      <c r="T10" s="32"/>
      <c r="U10" s="32"/>
      <c r="V10" s="32"/>
    </row>
    <row r="11" spans="2:22" x14ac:dyDescent="0.15">
      <c r="B11" s="1"/>
      <c r="C11" s="33"/>
      <c r="D11" s="34"/>
      <c r="E11" s="34"/>
      <c r="F11" s="136"/>
      <c r="G11" s="136"/>
      <c r="H11" s="35"/>
      <c r="I11" s="35"/>
      <c r="L11" s="35"/>
      <c r="M11" s="35"/>
      <c r="N11" s="34"/>
      <c r="O11" s="34"/>
      <c r="P11" s="34"/>
      <c r="Q11" s="34"/>
      <c r="R11" s="34"/>
      <c r="S11" s="34"/>
      <c r="T11" s="36"/>
      <c r="U11" s="36"/>
      <c r="V11" s="36"/>
    </row>
    <row r="12" spans="2:22" ht="14.25" thickBot="1" x14ac:dyDescent="0.2">
      <c r="C12" s="37"/>
      <c r="D12" s="1" t="s">
        <v>86</v>
      </c>
      <c r="E12" s="38" t="s">
        <v>87</v>
      </c>
      <c r="F12" s="36"/>
      <c r="G12" s="36"/>
      <c r="H12" s="36"/>
      <c r="I12" s="36"/>
      <c r="J12" s="36"/>
      <c r="K12" s="36"/>
      <c r="L12" s="36"/>
      <c r="M12" s="36"/>
      <c r="N12" s="36"/>
      <c r="O12" s="36"/>
      <c r="P12" s="36"/>
      <c r="Q12" s="36"/>
      <c r="R12" s="137"/>
      <c r="S12" s="36"/>
      <c r="T12" s="36"/>
    </row>
    <row r="13" spans="2:22" ht="17.25" customHeight="1" x14ac:dyDescent="0.15">
      <c r="E13" s="138" t="s">
        <v>88</v>
      </c>
      <c r="F13" s="39">
        <v>831700</v>
      </c>
      <c r="G13" s="40" t="s">
        <v>89</v>
      </c>
      <c r="H13" s="41"/>
      <c r="I13" s="41"/>
      <c r="J13" s="42"/>
      <c r="O13" s="43"/>
      <c r="P13" s="36"/>
      <c r="R13" s="137"/>
      <c r="S13" s="44"/>
      <c r="T13" s="36"/>
    </row>
    <row r="14" spans="2:22" ht="17.25" customHeight="1" thickBot="1" x14ac:dyDescent="0.2">
      <c r="E14" s="139"/>
      <c r="F14" s="45">
        <v>829300</v>
      </c>
      <c r="G14" s="46" t="s">
        <v>90</v>
      </c>
      <c r="H14" s="47"/>
      <c r="I14" s="47"/>
      <c r="J14" s="48"/>
      <c r="O14" s="43"/>
      <c r="P14" s="36"/>
      <c r="R14" s="137"/>
      <c r="S14" s="49"/>
      <c r="T14" s="36"/>
    </row>
    <row r="15" spans="2:22" ht="14.25" thickBot="1" x14ac:dyDescent="0.2">
      <c r="C15" s="50"/>
      <c r="D15" s="1" t="s">
        <v>86</v>
      </c>
      <c r="E15" s="4" t="s">
        <v>91</v>
      </c>
    </row>
    <row r="16" spans="2:22" ht="14.25" thickBot="1" x14ac:dyDescent="0.2">
      <c r="L16" s="140" t="s">
        <v>92</v>
      </c>
      <c r="M16" s="141"/>
      <c r="N16" s="51">
        <f>F3+(SUM(F7:F10))+(SUM(H7:H10))+(SUM(J7:J10))+(SUM(L7:L10))</f>
        <v>485</v>
      </c>
    </row>
    <row r="17" spans="1:18" x14ac:dyDescent="0.15">
      <c r="C17" s="4" t="s">
        <v>93</v>
      </c>
    </row>
    <row r="18" spans="1:18" x14ac:dyDescent="0.15">
      <c r="F18" s="52"/>
      <c r="G18" s="53"/>
      <c r="H18" s="54" t="s">
        <v>94</v>
      </c>
    </row>
    <row r="19" spans="1:18" x14ac:dyDescent="0.15">
      <c r="G19" s="54"/>
      <c r="H19" s="54"/>
    </row>
    <row r="20" spans="1:18" x14ac:dyDescent="0.15">
      <c r="A20" s="54"/>
      <c r="G20" s="53"/>
      <c r="H20" s="54" t="s">
        <v>95</v>
      </c>
    </row>
    <row r="21" spans="1:18" x14ac:dyDescent="0.15">
      <c r="A21" s="54"/>
      <c r="H21" s="54"/>
    </row>
    <row r="22" spans="1:18" x14ac:dyDescent="0.15">
      <c r="A22" s="54"/>
      <c r="C22" s="4"/>
      <c r="F22" s="142" t="s">
        <v>96</v>
      </c>
      <c r="G22" s="143"/>
      <c r="H22" s="144" t="s">
        <v>97</v>
      </c>
      <c r="I22" s="144"/>
      <c r="J22" s="144"/>
      <c r="K22" s="144"/>
      <c r="L22" s="144"/>
      <c r="M22" s="144"/>
      <c r="N22" s="144"/>
      <c r="O22" s="144"/>
      <c r="P22" s="144"/>
      <c r="Q22" s="144"/>
      <c r="R22" s="144"/>
    </row>
    <row r="23" spans="1:18" x14ac:dyDescent="0.15">
      <c r="A23" s="54"/>
      <c r="C23" s="4"/>
      <c r="F23" s="142"/>
      <c r="G23" s="143"/>
      <c r="H23" s="144"/>
      <c r="I23" s="144"/>
      <c r="J23" s="144"/>
      <c r="K23" s="144"/>
      <c r="L23" s="144"/>
      <c r="M23" s="144"/>
      <c r="N23" s="144"/>
      <c r="O23" s="144"/>
      <c r="P23" s="144"/>
      <c r="Q23" s="144"/>
      <c r="R23" s="144"/>
    </row>
    <row r="24" spans="1:18" x14ac:dyDescent="0.15">
      <c r="A24" s="54"/>
      <c r="C24" s="4"/>
      <c r="F24" s="5"/>
      <c r="G24" s="1"/>
      <c r="H24" s="55"/>
      <c r="I24" s="55"/>
      <c r="J24" s="55"/>
      <c r="K24" s="55"/>
      <c r="L24" s="55"/>
      <c r="M24" s="55"/>
      <c r="N24" s="55"/>
      <c r="O24" s="55"/>
      <c r="P24" s="55"/>
      <c r="Q24" s="55"/>
      <c r="R24" s="55"/>
    </row>
    <row r="25" spans="1:18" ht="13.5" customHeight="1" thickBot="1" x14ac:dyDescent="0.2">
      <c r="D25" s="4" t="s">
        <v>98</v>
      </c>
      <c r="K25" s="4" t="s">
        <v>99</v>
      </c>
    </row>
    <row r="26" spans="1:18" ht="15" thickTop="1" thickBot="1" x14ac:dyDescent="0.2">
      <c r="D26" s="145" t="s">
        <v>100</v>
      </c>
      <c r="E26" s="146"/>
      <c r="F26" s="147" t="s">
        <v>101</v>
      </c>
      <c r="G26" s="147"/>
      <c r="H26" s="147"/>
      <c r="K26" s="145" t="s">
        <v>102</v>
      </c>
      <c r="L26" s="148"/>
      <c r="M26" s="148"/>
      <c r="N26" s="146"/>
      <c r="O26" s="149" t="s">
        <v>103</v>
      </c>
      <c r="P26" s="149"/>
      <c r="Q26" s="149"/>
    </row>
    <row r="27" spans="1:18" ht="17.25" customHeight="1" thickTop="1" thickBot="1" x14ac:dyDescent="0.2">
      <c r="D27" s="56" t="s">
        <v>104</v>
      </c>
      <c r="E27" s="57" t="s">
        <v>105</v>
      </c>
      <c r="F27" s="4" t="s">
        <v>104</v>
      </c>
      <c r="G27" s="58"/>
      <c r="H27" s="58" t="s">
        <v>105</v>
      </c>
      <c r="J27" s="1"/>
      <c r="K27" s="56" t="s">
        <v>104</v>
      </c>
      <c r="N27" s="57" t="s">
        <v>105</v>
      </c>
      <c r="O27" s="4" t="s">
        <v>104</v>
      </c>
      <c r="P27" s="58"/>
      <c r="Q27" s="58" t="s">
        <v>105</v>
      </c>
    </row>
    <row r="28" spans="1:18" ht="15" thickTop="1" thickBot="1" x14ac:dyDescent="0.2">
      <c r="C28" s="59" t="s">
        <v>106</v>
      </c>
      <c r="D28" s="60"/>
      <c r="E28" s="61"/>
      <c r="F28" s="62"/>
      <c r="G28" s="63"/>
      <c r="H28" s="64"/>
      <c r="I28" s="65" t="s">
        <v>107</v>
      </c>
      <c r="K28" s="66"/>
      <c r="L28" s="67"/>
      <c r="M28" s="67"/>
      <c r="N28" s="61"/>
      <c r="O28" s="62"/>
      <c r="P28" s="68"/>
      <c r="Q28" s="64"/>
      <c r="R28" s="65" t="s">
        <v>107</v>
      </c>
    </row>
    <row r="29" spans="1:18" ht="15" thickTop="1" thickBot="1" x14ac:dyDescent="0.2">
      <c r="G29" s="69"/>
      <c r="K29" s="69"/>
    </row>
    <row r="30" spans="1:18" ht="24.75" customHeight="1" thickTop="1" thickBot="1" x14ac:dyDescent="0.2">
      <c r="D30" s="145" t="s">
        <v>108</v>
      </c>
      <c r="E30" s="146"/>
      <c r="F30" s="150" t="s">
        <v>109</v>
      </c>
      <c r="G30" s="150"/>
      <c r="H30" s="4"/>
      <c r="K30" s="145" t="s">
        <v>110</v>
      </c>
      <c r="L30" s="148"/>
      <c r="M30" s="148"/>
      <c r="N30" s="146"/>
      <c r="O30" s="150" t="s">
        <v>111</v>
      </c>
      <c r="P30" s="150"/>
    </row>
    <row r="31" spans="1:18" ht="15" thickTop="1" thickBot="1" x14ac:dyDescent="0.2">
      <c r="D31" s="56" t="s">
        <v>104</v>
      </c>
      <c r="E31" s="57" t="s">
        <v>105</v>
      </c>
      <c r="F31" s="4" t="s">
        <v>104</v>
      </c>
      <c r="G31" s="58" t="s">
        <v>105</v>
      </c>
      <c r="K31" s="56" t="s">
        <v>104</v>
      </c>
      <c r="N31" s="57" t="s">
        <v>105</v>
      </c>
      <c r="O31" s="4" t="s">
        <v>104</v>
      </c>
      <c r="P31" s="58" t="s">
        <v>105</v>
      </c>
    </row>
    <row r="32" spans="1:18" ht="15" thickTop="1" thickBot="1" x14ac:dyDescent="0.2">
      <c r="C32" s="59" t="s">
        <v>112</v>
      </c>
      <c r="D32" s="60"/>
      <c r="E32" s="61"/>
      <c r="F32" s="62"/>
      <c r="G32" s="70"/>
      <c r="H32" s="151" t="s">
        <v>107</v>
      </c>
      <c r="I32" s="152"/>
      <c r="K32" s="66"/>
      <c r="L32" s="67"/>
      <c r="M32" s="67"/>
      <c r="N32" s="61"/>
      <c r="O32" s="62"/>
      <c r="P32" s="64"/>
      <c r="Q32" s="151" t="s">
        <v>107</v>
      </c>
      <c r="R32" s="152"/>
    </row>
    <row r="33" spans="3:18" ht="15" thickTop="1" thickBot="1" x14ac:dyDescent="0.2"/>
    <row r="34" spans="3:18" ht="49.5" customHeight="1" thickTop="1" thickBot="1" x14ac:dyDescent="0.2">
      <c r="D34" s="145" t="s">
        <v>100</v>
      </c>
      <c r="E34" s="146"/>
      <c r="F34" s="71" t="s">
        <v>113</v>
      </c>
      <c r="G34" s="9"/>
      <c r="H34" s="4"/>
      <c r="K34" s="145" t="s">
        <v>102</v>
      </c>
      <c r="L34" s="148"/>
      <c r="M34" s="148"/>
      <c r="N34" s="146"/>
      <c r="O34" s="71" t="s">
        <v>114</v>
      </c>
    </row>
    <row r="35" spans="3:18" ht="15" thickTop="1" thickBot="1" x14ac:dyDescent="0.2">
      <c r="D35" s="56" t="s">
        <v>104</v>
      </c>
      <c r="E35" s="57" t="s">
        <v>105</v>
      </c>
      <c r="F35" s="4" t="s">
        <v>115</v>
      </c>
      <c r="G35" s="58"/>
      <c r="K35" s="56" t="s">
        <v>104</v>
      </c>
      <c r="N35" s="57" t="s">
        <v>105</v>
      </c>
      <c r="O35" s="4" t="s">
        <v>115</v>
      </c>
    </row>
    <row r="36" spans="3:18" ht="15" thickTop="1" thickBot="1" x14ac:dyDescent="0.2">
      <c r="C36" s="59" t="s">
        <v>116</v>
      </c>
      <c r="D36" s="60"/>
      <c r="E36" s="61"/>
      <c r="F36" s="72"/>
      <c r="G36" s="151" t="s">
        <v>107</v>
      </c>
      <c r="H36" s="153"/>
      <c r="I36" s="152"/>
      <c r="K36" s="66"/>
      <c r="L36" s="67"/>
      <c r="M36" s="67"/>
      <c r="N36" s="61"/>
      <c r="O36" s="72"/>
      <c r="P36" s="151" t="s">
        <v>107</v>
      </c>
      <c r="Q36" s="153"/>
      <c r="R36" s="152"/>
    </row>
    <row r="37" spans="3:18" ht="15" thickTop="1" thickBot="1" x14ac:dyDescent="0.2"/>
    <row r="38" spans="3:18" ht="15" thickTop="1" thickBot="1" x14ac:dyDescent="0.2">
      <c r="D38" s="145" t="s">
        <v>108</v>
      </c>
      <c r="E38" s="146"/>
      <c r="F38" s="73"/>
      <c r="G38" s="9"/>
      <c r="H38" s="4"/>
      <c r="K38" s="145" t="s">
        <v>117</v>
      </c>
      <c r="L38" s="148"/>
      <c r="M38" s="148"/>
      <c r="N38" s="146"/>
    </row>
    <row r="39" spans="3:18" ht="15" thickTop="1" thickBot="1" x14ac:dyDescent="0.2">
      <c r="D39" s="56" t="s">
        <v>104</v>
      </c>
      <c r="E39" s="57" t="s">
        <v>105</v>
      </c>
      <c r="F39" s="4"/>
      <c r="G39" s="58"/>
      <c r="K39" s="56" t="s">
        <v>104</v>
      </c>
      <c r="N39" s="57" t="s">
        <v>105</v>
      </c>
    </row>
    <row r="40" spans="3:18" ht="15" thickTop="1" thickBot="1" x14ac:dyDescent="0.2">
      <c r="C40" s="59" t="s">
        <v>118</v>
      </c>
      <c r="D40" s="60"/>
      <c r="E40" s="61"/>
      <c r="F40" s="154" t="s">
        <v>107</v>
      </c>
      <c r="G40" s="153"/>
      <c r="H40" s="153"/>
      <c r="I40" s="152"/>
      <c r="K40" s="66"/>
      <c r="L40" s="67"/>
      <c r="M40" s="67"/>
      <c r="N40" s="61"/>
      <c r="O40" s="154" t="s">
        <v>107</v>
      </c>
      <c r="P40" s="153"/>
      <c r="Q40" s="153"/>
      <c r="R40" s="152"/>
    </row>
    <row r="41" spans="3:18" ht="14.25" thickTop="1" x14ac:dyDescent="0.15">
      <c r="C41" s="59"/>
      <c r="F41" s="74"/>
      <c r="G41" s="74"/>
      <c r="H41" s="74"/>
      <c r="I41" s="74"/>
      <c r="K41" s="69"/>
      <c r="O41" s="74"/>
      <c r="P41" s="74"/>
      <c r="Q41" s="74"/>
      <c r="R41" s="74"/>
    </row>
    <row r="42" spans="3:18" ht="14.25" thickBot="1" x14ac:dyDescent="0.2">
      <c r="C42" s="59"/>
      <c r="F42" s="74"/>
      <c r="G42" s="74"/>
      <c r="H42" s="74"/>
      <c r="I42" s="74"/>
      <c r="K42" s="69"/>
      <c r="O42" s="74"/>
      <c r="P42" s="74"/>
      <c r="Q42" s="74"/>
      <c r="R42" s="74"/>
    </row>
    <row r="43" spans="3:18" ht="16.5" customHeight="1" x14ac:dyDescent="0.15">
      <c r="C43" s="155" t="s">
        <v>119</v>
      </c>
      <c r="D43" s="156" t="s">
        <v>120</v>
      </c>
      <c r="E43" s="157"/>
      <c r="F43" s="157"/>
      <c r="G43" s="157"/>
      <c r="H43" s="158"/>
      <c r="I43" s="74"/>
      <c r="K43" s="69"/>
      <c r="O43" s="74"/>
      <c r="P43" s="74"/>
      <c r="Q43" s="74"/>
      <c r="R43" s="74"/>
    </row>
    <row r="44" spans="3:18" ht="16.5" customHeight="1" x14ac:dyDescent="0.15">
      <c r="C44" s="155"/>
      <c r="D44" s="159"/>
      <c r="E44" s="160"/>
      <c r="F44" s="160"/>
      <c r="G44" s="160"/>
      <c r="H44" s="161"/>
      <c r="I44" s="74"/>
      <c r="K44" s="69"/>
      <c r="O44" s="74"/>
      <c r="P44" s="74"/>
      <c r="Q44" s="74"/>
      <c r="R44" s="74"/>
    </row>
    <row r="45" spans="3:18" ht="16.5" customHeight="1" x14ac:dyDescent="0.15">
      <c r="C45" s="155"/>
      <c r="D45" s="159"/>
      <c r="E45" s="160"/>
      <c r="F45" s="160"/>
      <c r="G45" s="160"/>
      <c r="H45" s="161"/>
      <c r="I45" s="74"/>
      <c r="K45" s="69"/>
      <c r="O45" s="74"/>
      <c r="P45" s="74"/>
      <c r="Q45" s="74"/>
      <c r="R45" s="74"/>
    </row>
    <row r="46" spans="3:18" ht="16.5" customHeight="1" x14ac:dyDescent="0.15">
      <c r="C46" s="155"/>
      <c r="D46" s="159"/>
      <c r="E46" s="160"/>
      <c r="F46" s="160"/>
      <c r="G46" s="160"/>
      <c r="H46" s="161"/>
      <c r="I46" s="74"/>
      <c r="K46" s="69"/>
      <c r="O46" s="74"/>
      <c r="P46" s="74"/>
      <c r="Q46" s="74"/>
      <c r="R46" s="74"/>
    </row>
    <row r="47" spans="3:18" ht="16.5" customHeight="1" x14ac:dyDescent="0.15">
      <c r="C47" s="155"/>
      <c r="D47" s="159"/>
      <c r="E47" s="160"/>
      <c r="F47" s="160"/>
      <c r="G47" s="160"/>
      <c r="H47" s="161"/>
      <c r="I47" s="74"/>
      <c r="K47" s="69"/>
      <c r="O47" s="74"/>
      <c r="P47" s="74"/>
      <c r="Q47" s="74"/>
      <c r="R47" s="74"/>
    </row>
    <row r="48" spans="3:18" ht="16.5" customHeight="1" x14ac:dyDescent="0.15">
      <c r="C48" s="155"/>
      <c r="D48" s="159"/>
      <c r="E48" s="160"/>
      <c r="F48" s="160"/>
      <c r="G48" s="160"/>
      <c r="H48" s="161"/>
      <c r="I48" s="74"/>
      <c r="K48" s="69"/>
      <c r="O48" s="74"/>
      <c r="P48" s="74"/>
      <c r="Q48" s="74"/>
      <c r="R48" s="74"/>
    </row>
    <row r="49" spans="3:18" ht="16.5" customHeight="1" x14ac:dyDescent="0.15">
      <c r="C49" s="155"/>
      <c r="D49" s="159"/>
      <c r="E49" s="160"/>
      <c r="F49" s="160"/>
      <c r="G49" s="160"/>
      <c r="H49" s="161"/>
      <c r="I49" s="74"/>
      <c r="K49" s="69"/>
      <c r="O49" s="74"/>
      <c r="P49" s="74"/>
      <c r="Q49" s="74"/>
      <c r="R49" s="74"/>
    </row>
    <row r="50" spans="3:18" ht="16.5" customHeight="1" x14ac:dyDescent="0.15">
      <c r="C50" s="155"/>
      <c r="D50" s="159"/>
      <c r="E50" s="160"/>
      <c r="F50" s="160"/>
      <c r="G50" s="160"/>
      <c r="H50" s="161"/>
      <c r="I50" s="74"/>
      <c r="K50" s="69"/>
      <c r="O50" s="74"/>
      <c r="P50" s="74"/>
      <c r="Q50" s="74"/>
      <c r="R50" s="74"/>
    </row>
    <row r="51" spans="3:18" ht="16.5" customHeight="1" thickBot="1" x14ac:dyDescent="0.2">
      <c r="C51" s="155"/>
      <c r="D51" s="162"/>
      <c r="E51" s="163"/>
      <c r="F51" s="163"/>
      <c r="G51" s="163"/>
      <c r="H51" s="164"/>
    </row>
    <row r="52" spans="3:18" ht="14.25" thickBot="1" x14ac:dyDescent="0.2">
      <c r="C52" s="5"/>
      <c r="D52" s="10"/>
      <c r="E52" s="10"/>
      <c r="F52" s="10"/>
      <c r="G52" s="10"/>
      <c r="H52" s="10"/>
    </row>
    <row r="53" spans="3:18" ht="24" customHeight="1" thickBot="1" x14ac:dyDescent="0.2">
      <c r="C53" s="155" t="s">
        <v>121</v>
      </c>
      <c r="D53" s="165" t="s">
        <v>157</v>
      </c>
      <c r="E53" s="166"/>
      <c r="F53" s="166"/>
      <c r="G53" s="166"/>
      <c r="H53" s="166"/>
      <c r="I53" s="166"/>
      <c r="J53" s="166"/>
      <c r="K53" s="166"/>
      <c r="L53" s="166"/>
      <c r="M53" s="167"/>
      <c r="O53" s="174" t="s">
        <v>0</v>
      </c>
      <c r="P53" s="174"/>
      <c r="Q53" s="4" t="s">
        <v>122</v>
      </c>
    </row>
    <row r="54" spans="3:18" ht="24" customHeight="1" x14ac:dyDescent="0.15">
      <c r="C54" s="155"/>
      <c r="D54" s="168"/>
      <c r="E54" s="169"/>
      <c r="F54" s="169"/>
      <c r="G54" s="169"/>
      <c r="H54" s="169"/>
      <c r="I54" s="169"/>
      <c r="J54" s="169"/>
      <c r="K54" s="169"/>
      <c r="L54" s="169"/>
      <c r="M54" s="170"/>
      <c r="N54" s="155" t="s">
        <v>96</v>
      </c>
      <c r="O54" s="165" t="s">
        <v>125</v>
      </c>
      <c r="P54" s="167"/>
    </row>
    <row r="55" spans="3:18" ht="24" customHeight="1" thickBot="1" x14ac:dyDescent="0.2">
      <c r="C55" s="155"/>
      <c r="D55" s="171"/>
      <c r="E55" s="172"/>
      <c r="F55" s="172"/>
      <c r="G55" s="172"/>
      <c r="H55" s="172"/>
      <c r="I55" s="172"/>
      <c r="J55" s="172"/>
      <c r="K55" s="172"/>
      <c r="L55" s="172"/>
      <c r="M55" s="173"/>
      <c r="N55" s="155"/>
      <c r="O55" s="168"/>
      <c r="P55" s="170"/>
    </row>
    <row r="56" spans="3:18" ht="21.75" customHeight="1" thickBot="1" x14ac:dyDescent="0.2">
      <c r="D56" s="54"/>
      <c r="E56" s="54"/>
      <c r="N56" s="155"/>
      <c r="O56" s="168"/>
      <c r="P56" s="170"/>
    </row>
    <row r="57" spans="3:18" ht="21.75" customHeight="1" x14ac:dyDescent="0.15">
      <c r="C57" s="155" t="s">
        <v>123</v>
      </c>
      <c r="D57" s="156" t="s">
        <v>124</v>
      </c>
      <c r="E57" s="157"/>
      <c r="F57" s="157"/>
      <c r="G57" s="157"/>
      <c r="H57" s="157"/>
      <c r="I57" s="157"/>
      <c r="J57" s="157"/>
      <c r="K57" s="157"/>
      <c r="L57" s="157"/>
      <c r="M57" s="158"/>
      <c r="N57" s="155"/>
      <c r="O57" s="168"/>
      <c r="P57" s="170"/>
    </row>
    <row r="58" spans="3:18" ht="21.75" customHeight="1" x14ac:dyDescent="0.15">
      <c r="C58" s="155"/>
      <c r="D58" s="159"/>
      <c r="E58" s="160"/>
      <c r="F58" s="160"/>
      <c r="G58" s="160"/>
      <c r="H58" s="160"/>
      <c r="I58" s="160"/>
      <c r="J58" s="160"/>
      <c r="K58" s="160"/>
      <c r="L58" s="160"/>
      <c r="M58" s="161"/>
      <c r="N58" s="155"/>
      <c r="O58" s="168"/>
      <c r="P58" s="170"/>
    </row>
    <row r="59" spans="3:18" ht="21.75" customHeight="1" x14ac:dyDescent="0.15">
      <c r="C59" s="155"/>
      <c r="D59" s="159"/>
      <c r="E59" s="160"/>
      <c r="F59" s="160"/>
      <c r="G59" s="160"/>
      <c r="H59" s="160"/>
      <c r="I59" s="160"/>
      <c r="J59" s="160"/>
      <c r="K59" s="160"/>
      <c r="L59" s="160"/>
      <c r="M59" s="161"/>
      <c r="N59" s="155"/>
      <c r="O59" s="168"/>
      <c r="P59" s="170"/>
    </row>
    <row r="60" spans="3:18" ht="21.75" customHeight="1" thickBot="1" x14ac:dyDescent="0.2">
      <c r="C60" s="155"/>
      <c r="D60" s="159"/>
      <c r="E60" s="160"/>
      <c r="F60" s="160"/>
      <c r="G60" s="160"/>
      <c r="H60" s="160"/>
      <c r="I60" s="160"/>
      <c r="J60" s="160"/>
      <c r="K60" s="160"/>
      <c r="L60" s="160"/>
      <c r="M60" s="161"/>
      <c r="N60" s="155"/>
      <c r="O60" s="171"/>
      <c r="P60" s="173"/>
    </row>
    <row r="61" spans="3:18" ht="15.75" customHeight="1" x14ac:dyDescent="0.15">
      <c r="C61" s="155"/>
      <c r="D61" s="159"/>
      <c r="E61" s="160"/>
      <c r="F61" s="160"/>
      <c r="G61" s="160"/>
      <c r="H61" s="160"/>
      <c r="I61" s="160"/>
      <c r="J61" s="160"/>
      <c r="K61" s="160"/>
      <c r="L61" s="160"/>
      <c r="M61" s="161"/>
      <c r="N61" s="6"/>
      <c r="O61" s="75"/>
      <c r="P61" s="75"/>
    </row>
    <row r="62" spans="3:18" ht="15.75" customHeight="1" x14ac:dyDescent="0.15">
      <c r="C62" s="155"/>
      <c r="D62" s="159"/>
      <c r="E62" s="160"/>
      <c r="F62" s="160"/>
      <c r="G62" s="160"/>
      <c r="H62" s="160"/>
      <c r="I62" s="160"/>
      <c r="J62" s="160"/>
      <c r="K62" s="160"/>
      <c r="L62" s="160"/>
      <c r="M62" s="161"/>
      <c r="O62" s="76"/>
      <c r="P62" s="76"/>
    </row>
    <row r="63" spans="3:18" ht="15.75" customHeight="1" x14ac:dyDescent="0.15">
      <c r="C63" s="155"/>
      <c r="D63" s="159"/>
      <c r="E63" s="160"/>
      <c r="F63" s="160"/>
      <c r="G63" s="160"/>
      <c r="H63" s="160"/>
      <c r="I63" s="160"/>
      <c r="J63" s="160"/>
      <c r="K63" s="160"/>
      <c r="L63" s="160"/>
      <c r="M63" s="161"/>
    </row>
    <row r="64" spans="3:18" ht="15.75" customHeight="1" thickBot="1" x14ac:dyDescent="0.2">
      <c r="C64" s="155"/>
      <c r="D64" s="162"/>
      <c r="E64" s="163"/>
      <c r="F64" s="163"/>
      <c r="G64" s="163"/>
      <c r="H64" s="163"/>
      <c r="I64" s="163"/>
      <c r="J64" s="163"/>
      <c r="K64" s="163"/>
      <c r="L64" s="163"/>
      <c r="M64" s="164"/>
    </row>
    <row r="81" spans="13:14" ht="13.5" customHeight="1" x14ac:dyDescent="0.15"/>
    <row r="90" spans="13:14" x14ac:dyDescent="0.15">
      <c r="M90" s="76"/>
      <c r="N90" s="76"/>
    </row>
  </sheetData>
  <mergeCells count="54">
    <mergeCell ref="C53:C55"/>
    <mergeCell ref="D53:M55"/>
    <mergeCell ref="O53:P53"/>
    <mergeCell ref="N54:N60"/>
    <mergeCell ref="O54:P60"/>
    <mergeCell ref="C57:C64"/>
    <mergeCell ref="D57:M64"/>
    <mergeCell ref="D38:E38"/>
    <mergeCell ref="K38:N38"/>
    <mergeCell ref="F40:I40"/>
    <mergeCell ref="O40:R40"/>
    <mergeCell ref="C43:C51"/>
    <mergeCell ref="D43:H51"/>
    <mergeCell ref="H32:I32"/>
    <mergeCell ref="Q32:R32"/>
    <mergeCell ref="D34:E34"/>
    <mergeCell ref="K34:N34"/>
    <mergeCell ref="G36:I36"/>
    <mergeCell ref="P36:R36"/>
    <mergeCell ref="D26:E26"/>
    <mergeCell ref="F26:H26"/>
    <mergeCell ref="K26:N26"/>
    <mergeCell ref="O26:Q26"/>
    <mergeCell ref="D30:E30"/>
    <mergeCell ref="F30:G30"/>
    <mergeCell ref="K30:N30"/>
    <mergeCell ref="O30:P30"/>
    <mergeCell ref="R12:R14"/>
    <mergeCell ref="E13:E14"/>
    <mergeCell ref="L16:M16"/>
    <mergeCell ref="F22:F23"/>
    <mergeCell ref="G22:G23"/>
    <mergeCell ref="H22:R23"/>
    <mergeCell ref="D7:E7"/>
    <mergeCell ref="D8:E8"/>
    <mergeCell ref="D9:E9"/>
    <mergeCell ref="D10:E10"/>
    <mergeCell ref="F11:G11"/>
    <mergeCell ref="B1:N1"/>
    <mergeCell ref="C2:C10"/>
    <mergeCell ref="D2:E3"/>
    <mergeCell ref="F2:I2"/>
    <mergeCell ref="J2:M2"/>
    <mergeCell ref="N2:N10"/>
    <mergeCell ref="F3:I3"/>
    <mergeCell ref="J3:M3"/>
    <mergeCell ref="D4:E6"/>
    <mergeCell ref="F4:I4"/>
    <mergeCell ref="J4:M4"/>
    <mergeCell ref="B5:B10"/>
    <mergeCell ref="F6:G6"/>
    <mergeCell ref="H6:I6"/>
    <mergeCell ref="J6:K6"/>
    <mergeCell ref="L6:M6"/>
  </mergeCells>
  <phoneticPr fontId="1"/>
  <dataValidations count="1">
    <dataValidation type="list" allowBlank="1" showInputMessage="1" showErrorMessage="1" sqref="C2:C10" xr:uid="{5D349E95-883D-4D50-A7C3-0FD9ECF5F591}">
      <formula1>$F$13:$F$14</formula1>
    </dataValidation>
  </dataValidations>
  <pageMargins left="0.70866141732283472" right="0.70866141732283472" top="0.74803149606299213" bottom="0.74803149606299213" header="0.31496062992125984" footer="0.31496062992125984"/>
  <pageSetup paperSize="9" scale="42" fitToWidth="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66E8-62E4-4F8E-907B-64EF8A87AE72}">
  <sheetPr>
    <pageSetUpPr fitToPage="1"/>
  </sheetPr>
  <dimension ref="A1:X89"/>
  <sheetViews>
    <sheetView tabSelected="1" topLeftCell="C67" zoomScaleNormal="100" workbookViewId="0">
      <selection activeCell="U71" sqref="U71"/>
    </sheetView>
  </sheetViews>
  <sheetFormatPr defaultRowHeight="13.5" x14ac:dyDescent="0.15"/>
  <cols>
    <col min="3" max="15" width="9.625" customWidth="1"/>
    <col min="16" max="21" width="9.875" customWidth="1"/>
  </cols>
  <sheetData>
    <row r="1" spans="1:24" x14ac:dyDescent="0.15">
      <c r="A1" s="204" t="s">
        <v>138</v>
      </c>
      <c r="B1" s="204"/>
      <c r="C1" s="204"/>
      <c r="D1" s="204"/>
      <c r="E1" s="204"/>
      <c r="F1" s="204"/>
      <c r="G1" s="204"/>
      <c r="H1" s="204"/>
      <c r="I1" s="204"/>
      <c r="J1" s="204"/>
      <c r="K1" s="204"/>
      <c r="L1" s="204"/>
      <c r="M1" s="204"/>
      <c r="N1" s="204"/>
      <c r="O1" s="204"/>
      <c r="P1" s="204"/>
      <c r="Q1" s="204"/>
      <c r="R1" s="204"/>
      <c r="S1" s="204"/>
      <c r="T1" s="204"/>
      <c r="U1" s="204"/>
      <c r="V1" s="204"/>
      <c r="W1" s="204"/>
      <c r="X1" s="204"/>
    </row>
    <row r="2" spans="1:24"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row>
    <row r="3" spans="1:24" ht="18.75" customHeight="1" x14ac:dyDescent="0.15">
      <c r="A3" s="205" t="s">
        <v>126</v>
      </c>
      <c r="B3" s="206"/>
      <c r="C3" s="206"/>
      <c r="D3" s="206"/>
      <c r="E3" s="206"/>
      <c r="F3" s="206"/>
      <c r="G3" s="206"/>
      <c r="H3" s="206"/>
      <c r="I3" s="206"/>
      <c r="J3" s="206"/>
      <c r="K3" s="206"/>
      <c r="L3" s="206"/>
      <c r="M3" s="206"/>
      <c r="N3" s="206"/>
      <c r="O3" s="206"/>
      <c r="P3" s="206"/>
      <c r="Q3" s="206"/>
      <c r="R3" s="206"/>
      <c r="S3" s="206"/>
      <c r="T3" s="206"/>
      <c r="U3" s="206"/>
      <c r="V3" s="206"/>
      <c r="W3" s="206"/>
      <c r="X3" s="206"/>
    </row>
    <row r="4" spans="1:24" ht="18.75" customHeight="1" x14ac:dyDescent="0.15">
      <c r="A4" s="206"/>
      <c r="B4" s="206"/>
      <c r="C4" s="206"/>
      <c r="D4" s="206"/>
      <c r="E4" s="206"/>
      <c r="F4" s="206"/>
      <c r="G4" s="206"/>
      <c r="H4" s="206"/>
      <c r="I4" s="206"/>
      <c r="J4" s="206"/>
      <c r="K4" s="206"/>
      <c r="L4" s="206"/>
      <c r="M4" s="206"/>
      <c r="N4" s="206"/>
      <c r="O4" s="206"/>
      <c r="P4" s="206"/>
      <c r="Q4" s="206"/>
      <c r="R4" s="206"/>
      <c r="S4" s="206"/>
      <c r="T4" s="206"/>
      <c r="U4" s="206"/>
      <c r="V4" s="206"/>
      <c r="W4" s="206"/>
      <c r="X4" s="206"/>
    </row>
    <row r="5" spans="1:24" ht="18.75"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c r="X5" s="206"/>
    </row>
    <row r="7" spans="1:24" x14ac:dyDescent="0.15">
      <c r="C7" s="207" t="s">
        <v>5</v>
      </c>
      <c r="D7" s="208"/>
      <c r="E7" s="208"/>
      <c r="F7" s="208"/>
      <c r="G7" s="208"/>
      <c r="H7" s="208"/>
      <c r="I7" s="208"/>
      <c r="J7" s="208"/>
      <c r="K7" s="208"/>
      <c r="L7" s="208"/>
      <c r="M7" s="208"/>
      <c r="N7" s="208"/>
      <c r="O7" s="209"/>
      <c r="P7" s="213" t="s">
        <v>6</v>
      </c>
      <c r="Q7" s="214"/>
      <c r="R7" s="214"/>
      <c r="S7" s="214"/>
      <c r="T7" s="214"/>
      <c r="U7" s="214"/>
      <c r="V7" s="214"/>
      <c r="W7" s="214"/>
      <c r="X7" s="215"/>
    </row>
    <row r="8" spans="1:24" x14ac:dyDescent="0.15">
      <c r="C8" s="210"/>
      <c r="D8" s="211"/>
      <c r="E8" s="211"/>
      <c r="F8" s="211"/>
      <c r="G8" s="211"/>
      <c r="H8" s="211"/>
      <c r="I8" s="211"/>
      <c r="J8" s="211"/>
      <c r="K8" s="211"/>
      <c r="L8" s="211"/>
      <c r="M8" s="211"/>
      <c r="N8" s="211"/>
      <c r="O8" s="212"/>
      <c r="P8" s="216"/>
      <c r="Q8" s="217"/>
      <c r="R8" s="217"/>
      <c r="S8" s="217"/>
      <c r="T8" s="217"/>
      <c r="U8" s="217"/>
      <c r="V8" s="217"/>
      <c r="W8" s="217"/>
      <c r="X8" s="218"/>
    </row>
    <row r="9" spans="1:24" x14ac:dyDescent="0.15">
      <c r="B9" s="219">
        <v>22372</v>
      </c>
      <c r="C9" s="219"/>
      <c r="D9" s="220" t="s">
        <v>8</v>
      </c>
      <c r="E9" s="220"/>
      <c r="F9" s="221" t="s">
        <v>135</v>
      </c>
      <c r="G9" s="221"/>
      <c r="H9" s="3" t="s">
        <v>8</v>
      </c>
      <c r="I9" s="221" t="s">
        <v>1</v>
      </c>
      <c r="J9" s="221"/>
      <c r="K9" s="3" t="s">
        <v>8</v>
      </c>
      <c r="L9" s="221" t="s">
        <v>2</v>
      </c>
      <c r="M9" s="221"/>
      <c r="N9" s="3" t="s">
        <v>8</v>
      </c>
      <c r="O9" s="221" t="s">
        <v>3</v>
      </c>
      <c r="P9" s="221"/>
      <c r="Q9" s="3" t="s">
        <v>8</v>
      </c>
      <c r="R9" s="221" t="s">
        <v>4</v>
      </c>
      <c r="S9" s="221"/>
      <c r="T9" s="3" t="s">
        <v>9</v>
      </c>
    </row>
    <row r="10" spans="1:24" ht="14.25" thickBot="1" x14ac:dyDescent="0.2">
      <c r="B10" s="222" t="s">
        <v>0</v>
      </c>
      <c r="C10" s="222"/>
      <c r="D10" s="4"/>
      <c r="E10" s="4"/>
      <c r="F10" s="222" t="s">
        <v>0</v>
      </c>
      <c r="G10" s="222"/>
      <c r="H10" s="4"/>
      <c r="I10" s="222" t="s">
        <v>0</v>
      </c>
      <c r="J10" s="222"/>
      <c r="K10" s="4"/>
      <c r="L10" s="222" t="s">
        <v>0</v>
      </c>
      <c r="M10" s="222"/>
      <c r="N10" s="4"/>
      <c r="O10" s="222" t="s">
        <v>0</v>
      </c>
      <c r="P10" s="222"/>
      <c r="Q10" s="4"/>
      <c r="R10" s="222" t="s">
        <v>0</v>
      </c>
      <c r="S10" s="222"/>
      <c r="T10" s="4"/>
    </row>
    <row r="11" spans="1:24" ht="14.25" thickBot="1" x14ac:dyDescent="0.2">
      <c r="A11" s="223" t="s">
        <v>21</v>
      </c>
      <c r="B11" s="224"/>
      <c r="C11" s="198" t="s">
        <v>127</v>
      </c>
      <c r="D11" s="199"/>
      <c r="E11" s="199"/>
      <c r="F11" s="199"/>
      <c r="G11" s="199"/>
      <c r="H11" s="199"/>
      <c r="I11" s="199"/>
      <c r="J11" s="199"/>
      <c r="K11" s="199"/>
      <c r="L11" s="199"/>
      <c r="M11" s="199"/>
      <c r="N11" s="199"/>
      <c r="O11" s="200"/>
      <c r="P11" s="198" t="s">
        <v>128</v>
      </c>
      <c r="Q11" s="199"/>
      <c r="R11" s="199"/>
      <c r="S11" s="199"/>
      <c r="T11" s="199"/>
      <c r="U11" s="199"/>
      <c r="V11" s="199"/>
      <c r="W11" s="199"/>
      <c r="X11" s="200"/>
    </row>
    <row r="12" spans="1:24" x14ac:dyDescent="0.15">
      <c r="A12" s="4"/>
      <c r="B12" s="4"/>
    </row>
    <row r="13" spans="1:24" ht="14.25" thickBot="1" x14ac:dyDescent="0.2">
      <c r="A13" s="4"/>
      <c r="B13" s="4"/>
    </row>
    <row r="14" spans="1:24" ht="26.25" customHeight="1" x14ac:dyDescent="0.15">
      <c r="A14" s="225" t="s">
        <v>22</v>
      </c>
      <c r="B14" s="226"/>
      <c r="C14" s="228" t="s">
        <v>36</v>
      </c>
      <c r="D14" s="229"/>
      <c r="E14" s="229"/>
      <c r="F14" s="229"/>
      <c r="G14" s="229"/>
      <c r="H14" s="229"/>
      <c r="I14" s="229"/>
      <c r="J14" s="229"/>
      <c r="K14" s="229"/>
      <c r="L14" s="229"/>
      <c r="M14" s="229"/>
      <c r="N14" s="229"/>
      <c r="O14" s="230"/>
      <c r="P14" s="150" t="s">
        <v>10</v>
      </c>
      <c r="Q14" s="150"/>
      <c r="R14" s="150"/>
      <c r="S14" s="150"/>
      <c r="T14" s="150"/>
      <c r="U14" s="150"/>
      <c r="V14" s="150"/>
      <c r="W14" s="150"/>
      <c r="X14" s="150"/>
    </row>
    <row r="15" spans="1:24" ht="45" customHeight="1" thickBot="1" x14ac:dyDescent="0.2">
      <c r="A15" s="227"/>
      <c r="B15" s="226"/>
      <c r="C15" s="231" t="s">
        <v>37</v>
      </c>
      <c r="D15" s="232"/>
      <c r="E15" s="232"/>
      <c r="F15" s="232"/>
      <c r="G15" s="232"/>
      <c r="H15" s="232"/>
      <c r="I15" s="232"/>
      <c r="J15" s="232"/>
      <c r="K15" s="232"/>
      <c r="L15" s="232"/>
      <c r="M15" s="232"/>
      <c r="N15" s="232"/>
      <c r="O15" s="233"/>
      <c r="P15" s="150"/>
      <c r="Q15" s="150"/>
      <c r="R15" s="150"/>
      <c r="S15" s="150"/>
      <c r="T15" s="150"/>
      <c r="U15" s="150"/>
      <c r="V15" s="150"/>
      <c r="W15" s="150"/>
      <c r="X15" s="150"/>
    </row>
    <row r="16" spans="1:24" x14ac:dyDescent="0.15">
      <c r="A16" s="4"/>
      <c r="B16" s="4"/>
    </row>
    <row r="17" spans="1:24" ht="14.25" thickBot="1" x14ac:dyDescent="0.2">
      <c r="A17" s="4"/>
      <c r="B17" s="4"/>
    </row>
    <row r="18" spans="1:24" ht="17.25" customHeight="1" x14ac:dyDescent="0.15">
      <c r="A18" s="234" t="s">
        <v>23</v>
      </c>
      <c r="B18" s="224"/>
      <c r="C18" s="235" t="s">
        <v>129</v>
      </c>
      <c r="D18" s="236"/>
      <c r="E18" s="236"/>
      <c r="F18" s="236"/>
      <c r="G18" s="236"/>
      <c r="H18" s="236"/>
      <c r="I18" s="236"/>
      <c r="J18" s="236"/>
      <c r="K18" s="236"/>
      <c r="L18" s="236"/>
      <c r="M18" s="236"/>
      <c r="N18" s="236"/>
      <c r="O18" s="237"/>
      <c r="P18" s="184" t="s">
        <v>139</v>
      </c>
      <c r="Q18" s="184"/>
      <c r="R18" s="184"/>
      <c r="S18" s="184"/>
      <c r="T18" s="184"/>
      <c r="U18" s="184"/>
      <c r="V18" s="184"/>
      <c r="W18" s="184"/>
      <c r="X18" s="184"/>
    </row>
    <row r="19" spans="1:24" ht="17.25" customHeight="1" thickBot="1" x14ac:dyDescent="0.2">
      <c r="A19" s="223"/>
      <c r="B19" s="224"/>
      <c r="C19" s="238" t="s">
        <v>38</v>
      </c>
      <c r="D19" s="239"/>
      <c r="E19" s="239"/>
      <c r="F19" s="239"/>
      <c r="G19" s="239"/>
      <c r="H19" s="239"/>
      <c r="I19" s="239"/>
      <c r="J19" s="239"/>
      <c r="K19" s="239"/>
      <c r="L19" s="239"/>
      <c r="M19" s="239"/>
      <c r="N19" s="239"/>
      <c r="O19" s="240"/>
      <c r="P19" s="184"/>
      <c r="Q19" s="184"/>
      <c r="R19" s="184"/>
      <c r="S19" s="184"/>
      <c r="T19" s="184"/>
      <c r="U19" s="184"/>
      <c r="V19" s="184"/>
      <c r="W19" s="184"/>
      <c r="X19" s="184"/>
    </row>
    <row r="20" spans="1:24" x14ac:dyDescent="0.15">
      <c r="A20" s="4"/>
      <c r="B20" s="4"/>
      <c r="C20" s="1"/>
      <c r="D20" s="1"/>
      <c r="E20" s="1"/>
      <c r="F20" s="1"/>
      <c r="G20" s="1"/>
      <c r="H20" s="1"/>
      <c r="I20" s="1"/>
      <c r="J20" s="1"/>
      <c r="K20" s="1"/>
      <c r="L20" s="1"/>
      <c r="M20" s="1"/>
      <c r="N20" s="1"/>
      <c r="O20" s="1"/>
      <c r="P20" s="1"/>
      <c r="Q20" s="1"/>
      <c r="R20" s="1"/>
      <c r="S20" s="1"/>
      <c r="T20" s="1"/>
      <c r="U20" s="1"/>
      <c r="V20" s="1"/>
      <c r="W20" s="1"/>
      <c r="X20" s="1"/>
    </row>
    <row r="21" spans="1:24" ht="14.25" thickBot="1" x14ac:dyDescent="0.2">
      <c r="A21" s="4"/>
      <c r="B21" s="4"/>
      <c r="C21" s="1"/>
      <c r="D21" s="1"/>
      <c r="E21" s="1"/>
      <c r="F21" s="1"/>
      <c r="G21" s="1"/>
      <c r="H21" s="1"/>
      <c r="I21" s="1"/>
      <c r="J21" s="1"/>
      <c r="K21" s="1"/>
      <c r="L21" s="1"/>
      <c r="M21" s="1"/>
      <c r="N21" s="1"/>
      <c r="O21" s="1"/>
      <c r="P21" s="1"/>
      <c r="Q21" s="1"/>
      <c r="R21" s="1"/>
      <c r="S21" s="1"/>
      <c r="T21" s="1"/>
      <c r="U21" s="1"/>
      <c r="V21" s="1"/>
      <c r="W21" s="1"/>
      <c r="X21" s="1"/>
    </row>
    <row r="22" spans="1:24" ht="57.75" customHeight="1" x14ac:dyDescent="0.15">
      <c r="A22" s="179" t="s">
        <v>34</v>
      </c>
      <c r="B22" s="180"/>
      <c r="C22" s="241" t="s">
        <v>130</v>
      </c>
      <c r="D22" s="242"/>
      <c r="E22" s="242"/>
      <c r="F22" s="242"/>
      <c r="G22" s="242"/>
      <c r="H22" s="242"/>
      <c r="I22" s="242"/>
      <c r="J22" s="242"/>
      <c r="K22" s="242"/>
      <c r="L22" s="242"/>
      <c r="M22" s="242"/>
      <c r="N22" s="242"/>
      <c r="O22" s="243"/>
      <c r="P22" s="244" t="s">
        <v>11</v>
      </c>
      <c r="Q22" s="245"/>
      <c r="R22" s="246"/>
      <c r="S22" s="184" t="s">
        <v>140</v>
      </c>
      <c r="T22" s="184"/>
      <c r="U22" s="184"/>
      <c r="V22" s="184"/>
      <c r="W22" s="184"/>
      <c r="X22" s="184"/>
    </row>
    <row r="23" spans="1:24" ht="57.75" customHeight="1" thickBot="1" x14ac:dyDescent="0.2">
      <c r="A23" s="179"/>
      <c r="B23" s="180"/>
      <c r="C23" s="238" t="s">
        <v>131</v>
      </c>
      <c r="D23" s="239"/>
      <c r="E23" s="239"/>
      <c r="F23" s="239"/>
      <c r="G23" s="239"/>
      <c r="H23" s="239"/>
      <c r="I23" s="239"/>
      <c r="J23" s="239"/>
      <c r="K23" s="239"/>
      <c r="L23" s="239"/>
      <c r="M23" s="239"/>
      <c r="N23" s="239"/>
      <c r="O23" s="240"/>
      <c r="P23" s="247" t="s">
        <v>132</v>
      </c>
      <c r="Q23" s="248"/>
      <c r="R23" s="249"/>
      <c r="S23" s="184"/>
      <c r="T23" s="184"/>
      <c r="U23" s="184"/>
      <c r="V23" s="184"/>
      <c r="W23" s="184"/>
      <c r="X23" s="184"/>
    </row>
    <row r="24" spans="1:24" x14ac:dyDescent="0.15">
      <c r="A24" s="4"/>
      <c r="B24" s="4"/>
    </row>
    <row r="25" spans="1:24" ht="14.25" thickBot="1" x14ac:dyDescent="0.2">
      <c r="A25" s="4"/>
      <c r="B25" s="4"/>
    </row>
    <row r="26" spans="1:24" ht="27" customHeight="1" thickBot="1" x14ac:dyDescent="0.2">
      <c r="A26" s="250" t="s">
        <v>160</v>
      </c>
      <c r="B26" s="180"/>
      <c r="C26" s="251" t="s">
        <v>20</v>
      </c>
      <c r="D26" s="252"/>
      <c r="E26" s="252"/>
      <c r="F26" s="252"/>
      <c r="G26" s="252"/>
      <c r="H26" s="252"/>
      <c r="I26" s="253"/>
      <c r="J26" s="254" t="s">
        <v>39</v>
      </c>
      <c r="K26" s="255"/>
      <c r="L26" s="255"/>
      <c r="M26" s="255"/>
      <c r="N26" s="255"/>
      <c r="O26" s="256"/>
      <c r="P26" s="184" t="s">
        <v>139</v>
      </c>
      <c r="Q26" s="184"/>
      <c r="R26" s="184"/>
      <c r="S26" s="184"/>
      <c r="T26" s="184"/>
      <c r="U26" s="184"/>
      <c r="V26" s="184"/>
      <c r="W26" s="184"/>
      <c r="X26" s="184"/>
    </row>
    <row r="27" spans="1:24" ht="14.25" thickBot="1" x14ac:dyDescent="0.2">
      <c r="A27" s="4"/>
      <c r="B27" s="4"/>
      <c r="C27" s="2"/>
    </row>
    <row r="28" spans="1:24" ht="14.25" thickBot="1" x14ac:dyDescent="0.2">
      <c r="A28" s="179" t="s">
        <v>158</v>
      </c>
      <c r="B28" s="180"/>
      <c r="C28" s="181" t="s">
        <v>159</v>
      </c>
      <c r="D28" s="182"/>
      <c r="E28" s="182"/>
      <c r="F28" s="182"/>
      <c r="G28" s="182"/>
      <c r="H28" s="182"/>
      <c r="I28" s="182"/>
      <c r="J28" s="182"/>
      <c r="K28" s="182"/>
      <c r="L28" s="182"/>
      <c r="M28" s="182"/>
      <c r="N28" s="182"/>
      <c r="O28" s="183"/>
      <c r="P28" s="184" t="s">
        <v>140</v>
      </c>
      <c r="Q28" s="184"/>
      <c r="R28" s="184"/>
      <c r="S28" s="184"/>
      <c r="T28" s="184"/>
      <c r="U28" s="184"/>
      <c r="V28" s="184"/>
      <c r="W28" s="184"/>
      <c r="X28" s="184"/>
    </row>
    <row r="29" spans="1:24" x14ac:dyDescent="0.15">
      <c r="A29" s="4"/>
      <c r="B29" s="4"/>
      <c r="C29" s="2"/>
    </row>
    <row r="30" spans="1:24" ht="14.25" thickBot="1" x14ac:dyDescent="0.2">
      <c r="A30" s="4"/>
      <c r="B30" s="4"/>
    </row>
    <row r="31" spans="1:24" x14ac:dyDescent="0.15">
      <c r="A31" s="250" t="s">
        <v>134</v>
      </c>
      <c r="B31" s="179"/>
      <c r="C31" s="257" t="s">
        <v>137</v>
      </c>
      <c r="D31" s="257"/>
      <c r="E31" s="257"/>
      <c r="F31" s="257"/>
      <c r="G31" s="258" t="s">
        <v>136</v>
      </c>
      <c r="H31" s="259"/>
      <c r="I31" s="259"/>
      <c r="J31" s="259"/>
      <c r="K31" s="259"/>
      <c r="L31" s="259"/>
      <c r="M31" s="259"/>
      <c r="N31" s="259"/>
      <c r="O31" s="260"/>
      <c r="P31" s="184" t="s">
        <v>140</v>
      </c>
      <c r="Q31" s="184"/>
      <c r="R31" s="184"/>
      <c r="S31" s="184"/>
      <c r="T31" s="184"/>
      <c r="U31" s="184"/>
      <c r="V31" s="184"/>
      <c r="W31" s="184"/>
      <c r="X31" s="184"/>
    </row>
    <row r="32" spans="1:24" ht="14.25" thickBot="1" x14ac:dyDescent="0.2">
      <c r="A32" s="179"/>
      <c r="B32" s="179"/>
      <c r="C32" s="257"/>
      <c r="D32" s="257"/>
      <c r="E32" s="257"/>
      <c r="F32" s="257"/>
      <c r="G32" s="261"/>
      <c r="H32" s="262"/>
      <c r="I32" s="262"/>
      <c r="J32" s="262"/>
      <c r="K32" s="262"/>
      <c r="L32" s="262"/>
      <c r="M32" s="262"/>
      <c r="N32" s="262"/>
      <c r="O32" s="263"/>
      <c r="P32" s="184"/>
      <c r="Q32" s="184"/>
      <c r="R32" s="184"/>
      <c r="S32" s="184"/>
      <c r="T32" s="184"/>
      <c r="U32" s="184"/>
      <c r="V32" s="184"/>
      <c r="W32" s="184"/>
      <c r="X32" s="184"/>
    </row>
    <row r="33" spans="1:24" x14ac:dyDescent="0.15">
      <c r="A33" s="4"/>
      <c r="B33" s="4"/>
    </row>
    <row r="34" spans="1:24" ht="14.25" thickBot="1" x14ac:dyDescent="0.2">
      <c r="A34" s="4"/>
      <c r="B34" s="4"/>
    </row>
    <row r="35" spans="1:24" ht="17.25" customHeight="1" x14ac:dyDescent="0.15">
      <c r="A35" s="250" t="s">
        <v>24</v>
      </c>
      <c r="B35" s="180"/>
      <c r="C35" s="228" t="s">
        <v>7</v>
      </c>
      <c r="D35" s="229"/>
      <c r="E35" s="229"/>
      <c r="F35" s="229"/>
      <c r="G35" s="229"/>
      <c r="H35" s="229"/>
      <c r="I35" s="229"/>
      <c r="J35" s="229"/>
      <c r="K35" s="229"/>
      <c r="L35" s="229"/>
      <c r="M35" s="229"/>
      <c r="N35" s="229"/>
      <c r="O35" s="230"/>
      <c r="P35" s="265" t="s">
        <v>12</v>
      </c>
      <c r="Q35" s="266"/>
      <c r="R35" s="266"/>
      <c r="S35" s="266"/>
      <c r="T35" s="266"/>
      <c r="U35" s="266"/>
      <c r="V35" s="266"/>
      <c r="W35" s="266"/>
      <c r="X35" s="267"/>
    </row>
    <row r="36" spans="1:24" ht="17.25" customHeight="1" thickBot="1" x14ac:dyDescent="0.2">
      <c r="A36" s="179"/>
      <c r="B36" s="180"/>
      <c r="C36" s="264"/>
      <c r="D36" s="232"/>
      <c r="E36" s="232"/>
      <c r="F36" s="232"/>
      <c r="G36" s="232"/>
      <c r="H36" s="232"/>
      <c r="I36" s="232"/>
      <c r="J36" s="232"/>
      <c r="K36" s="232"/>
      <c r="L36" s="232"/>
      <c r="M36" s="232"/>
      <c r="N36" s="232"/>
      <c r="O36" s="233"/>
      <c r="P36" s="261" t="s">
        <v>35</v>
      </c>
      <c r="Q36" s="262"/>
      <c r="R36" s="262"/>
      <c r="S36" s="262"/>
      <c r="T36" s="262"/>
      <c r="U36" s="262"/>
      <c r="V36" s="262"/>
      <c r="W36" s="262"/>
      <c r="X36" s="263"/>
    </row>
    <row r="37" spans="1:24" x14ac:dyDescent="0.15">
      <c r="A37" s="4"/>
      <c r="B37" s="4"/>
    </row>
    <row r="38" spans="1:24" x14ac:dyDescent="0.15">
      <c r="A38" s="4"/>
      <c r="B38" s="4"/>
    </row>
    <row r="39" spans="1:24" x14ac:dyDescent="0.15">
      <c r="A39" s="4"/>
      <c r="B39" s="4"/>
      <c r="J39" s="203" t="s">
        <v>13</v>
      </c>
      <c r="K39" s="203"/>
    </row>
    <row r="40" spans="1:24" ht="14.25" thickBot="1" x14ac:dyDescent="0.2">
      <c r="A40" s="4"/>
      <c r="B40" s="4"/>
      <c r="J40" s="203" t="s">
        <v>0</v>
      </c>
      <c r="K40" s="203"/>
    </row>
    <row r="41" spans="1:24" ht="14.25" customHeight="1" thickBot="1" x14ac:dyDescent="0.2">
      <c r="A41" s="280" t="s">
        <v>133</v>
      </c>
      <c r="B41" s="280"/>
      <c r="C41" s="281" t="s">
        <v>15</v>
      </c>
      <c r="D41" s="282"/>
      <c r="E41" s="282"/>
      <c r="F41" s="282"/>
      <c r="G41" s="282"/>
      <c r="H41" s="282"/>
      <c r="I41" s="282"/>
      <c r="J41" s="283"/>
      <c r="K41" s="284" t="s">
        <v>14</v>
      </c>
      <c r="L41" s="284"/>
      <c r="M41" s="284"/>
      <c r="N41" s="284"/>
      <c r="O41" s="284"/>
      <c r="P41" s="184" t="s">
        <v>140</v>
      </c>
      <c r="Q41" s="184"/>
      <c r="R41" s="184"/>
      <c r="S41" s="184"/>
      <c r="T41" s="184"/>
      <c r="U41" s="184"/>
      <c r="V41" s="184"/>
      <c r="W41" s="184"/>
      <c r="X41" s="184"/>
    </row>
    <row r="42" spans="1:24" ht="14.25" customHeight="1" x14ac:dyDescent="0.15">
      <c r="A42" s="280"/>
      <c r="B42" s="280"/>
      <c r="C42" s="8"/>
      <c r="D42" s="8"/>
      <c r="E42" s="8"/>
      <c r="F42" s="8"/>
      <c r="G42" s="8"/>
      <c r="H42" s="8"/>
      <c r="I42" s="8"/>
      <c r="J42" s="8"/>
      <c r="K42" s="1"/>
      <c r="L42" s="1"/>
      <c r="M42" s="1"/>
      <c r="N42" s="1"/>
      <c r="O42" s="1"/>
      <c r="P42" s="1"/>
      <c r="Q42" s="1"/>
      <c r="R42" s="1"/>
      <c r="S42" s="1"/>
      <c r="T42" s="1"/>
      <c r="U42" s="1"/>
      <c r="V42" s="1"/>
      <c r="W42" s="1"/>
      <c r="X42" s="1"/>
    </row>
    <row r="43" spans="1:24" ht="14.25" thickBot="1" x14ac:dyDescent="0.2">
      <c r="A43" s="280"/>
      <c r="B43" s="280"/>
    </row>
    <row r="44" spans="1:24" ht="15.75" customHeight="1" x14ac:dyDescent="0.15">
      <c r="A44" s="280"/>
      <c r="B44" s="280"/>
      <c r="C44" s="268" t="s">
        <v>42</v>
      </c>
      <c r="D44" s="269"/>
      <c r="E44" s="269"/>
      <c r="F44" s="269"/>
      <c r="G44" s="269"/>
      <c r="H44" s="269"/>
      <c r="I44" s="269"/>
      <c r="J44" s="269"/>
      <c r="K44" s="269"/>
      <c r="L44" s="269"/>
      <c r="M44" s="269"/>
      <c r="N44" s="269"/>
      <c r="O44" s="270"/>
      <c r="P44" s="274" t="s">
        <v>41</v>
      </c>
      <c r="Q44" s="275"/>
      <c r="R44" s="275"/>
      <c r="S44" s="275"/>
      <c r="T44" s="275"/>
      <c r="U44" s="276"/>
    </row>
    <row r="45" spans="1:24" ht="15.75" customHeight="1" thickBot="1" x14ac:dyDescent="0.2">
      <c r="A45" s="280"/>
      <c r="B45" s="280"/>
      <c r="C45" s="271"/>
      <c r="D45" s="272"/>
      <c r="E45" s="272"/>
      <c r="F45" s="272"/>
      <c r="G45" s="272"/>
      <c r="H45" s="272"/>
      <c r="I45" s="272"/>
      <c r="J45" s="272"/>
      <c r="K45" s="272"/>
      <c r="L45" s="272"/>
      <c r="M45" s="272"/>
      <c r="N45" s="272"/>
      <c r="O45" s="273"/>
      <c r="P45" s="277"/>
      <c r="Q45" s="278"/>
      <c r="R45" s="278"/>
      <c r="S45" s="278"/>
      <c r="T45" s="278"/>
      <c r="U45" s="279"/>
    </row>
    <row r="46" spans="1:24" x14ac:dyDescent="0.15">
      <c r="A46" s="280"/>
      <c r="B46" s="280"/>
      <c r="C46" s="7"/>
      <c r="D46" s="7"/>
      <c r="E46" s="7"/>
      <c r="F46" s="7"/>
      <c r="G46" s="7"/>
      <c r="H46" s="7"/>
      <c r="I46" s="7"/>
      <c r="J46" s="7"/>
      <c r="K46" s="7"/>
      <c r="L46" s="7"/>
      <c r="M46" s="7"/>
      <c r="N46" s="7"/>
      <c r="O46" s="7"/>
      <c r="P46" s="7"/>
      <c r="Q46" s="7"/>
      <c r="R46" s="7"/>
      <c r="S46" s="7"/>
      <c r="T46" s="7"/>
      <c r="U46" s="203" t="s">
        <v>43</v>
      </c>
      <c r="V46" s="203"/>
      <c r="W46" s="7"/>
    </row>
    <row r="47" spans="1:24" x14ac:dyDescent="0.15">
      <c r="A47" s="280"/>
      <c r="B47" s="280"/>
      <c r="C47" s="7"/>
      <c r="D47" s="7"/>
      <c r="E47" s="7"/>
      <c r="F47" s="7"/>
      <c r="G47" s="7"/>
      <c r="H47" s="7"/>
      <c r="I47" s="7"/>
      <c r="J47" s="7"/>
      <c r="K47" s="7"/>
      <c r="L47" s="7"/>
      <c r="M47" s="7"/>
      <c r="N47" s="7"/>
      <c r="O47" s="7"/>
      <c r="P47" s="7"/>
      <c r="Q47" s="7"/>
      <c r="R47" s="7"/>
      <c r="S47" s="7"/>
      <c r="T47" s="7"/>
      <c r="U47" s="203" t="s">
        <v>13</v>
      </c>
      <c r="V47" s="203"/>
      <c r="W47" s="7"/>
    </row>
    <row r="48" spans="1:24" ht="14.25" thickBot="1" x14ac:dyDescent="0.2">
      <c r="A48" s="280"/>
      <c r="B48" s="280"/>
      <c r="L48" s="137"/>
      <c r="M48" s="137"/>
      <c r="U48" s="203" t="s">
        <v>0</v>
      </c>
      <c r="V48" s="203"/>
      <c r="W48" s="6"/>
    </row>
    <row r="49" spans="1:24" ht="14.25" thickBot="1" x14ac:dyDescent="0.2">
      <c r="A49" s="280"/>
      <c r="B49" s="280"/>
      <c r="C49" s="198" t="s">
        <v>17</v>
      </c>
      <c r="D49" s="199"/>
      <c r="E49" s="199"/>
      <c r="F49" s="199"/>
      <c r="G49" s="199"/>
      <c r="H49" s="199"/>
      <c r="I49" s="199"/>
      <c r="J49" s="199"/>
      <c r="K49" s="199"/>
      <c r="L49" s="200"/>
      <c r="M49" s="201" t="s">
        <v>16</v>
      </c>
      <c r="N49" s="202"/>
      <c r="O49" s="202"/>
      <c r="P49" s="184" t="s">
        <v>140</v>
      </c>
      <c r="Q49" s="184"/>
      <c r="R49" s="184"/>
      <c r="S49" s="184"/>
      <c r="T49" s="184"/>
      <c r="U49" s="184"/>
      <c r="V49" s="184"/>
      <c r="W49" s="184"/>
      <c r="X49" s="184"/>
    </row>
    <row r="50" spans="1:24" x14ac:dyDescent="0.15">
      <c r="A50" s="280"/>
      <c r="B50" s="280"/>
    </row>
    <row r="51" spans="1:24" x14ac:dyDescent="0.15">
      <c r="A51" s="280"/>
      <c r="B51" s="280"/>
    </row>
    <row r="52" spans="1:24" x14ac:dyDescent="0.15">
      <c r="A52" s="280"/>
      <c r="B52" s="280"/>
      <c r="H52" s="203" t="s">
        <v>18</v>
      </c>
      <c r="I52" s="203"/>
      <c r="N52" s="203" t="s">
        <v>13</v>
      </c>
      <c r="O52" s="203"/>
    </row>
    <row r="53" spans="1:24" ht="14.25" thickBot="1" x14ac:dyDescent="0.2">
      <c r="A53" s="280"/>
      <c r="B53" s="280"/>
      <c r="H53" s="203" t="s">
        <v>0</v>
      </c>
      <c r="I53" s="203"/>
      <c r="N53" s="203" t="s">
        <v>0</v>
      </c>
      <c r="O53" s="203"/>
    </row>
    <row r="54" spans="1:24" ht="26.25" customHeight="1" thickBot="1" x14ac:dyDescent="0.2">
      <c r="A54" s="280"/>
      <c r="B54" s="280"/>
      <c r="C54" s="285" t="s">
        <v>19</v>
      </c>
      <c r="D54" s="286"/>
      <c r="E54" s="286"/>
      <c r="F54" s="286"/>
      <c r="G54" s="286"/>
      <c r="H54" s="287"/>
      <c r="I54" s="288" t="s">
        <v>17</v>
      </c>
      <c r="J54" s="289"/>
      <c r="K54" s="289"/>
      <c r="L54" s="290"/>
      <c r="M54" s="201" t="s">
        <v>16</v>
      </c>
      <c r="N54" s="202"/>
      <c r="O54" s="202"/>
      <c r="P54" s="184" t="s">
        <v>140</v>
      </c>
      <c r="Q54" s="184"/>
      <c r="R54" s="184"/>
      <c r="S54" s="184"/>
      <c r="T54" s="184"/>
      <c r="U54" s="184"/>
      <c r="V54" s="184"/>
      <c r="W54" s="184"/>
      <c r="X54" s="184"/>
    </row>
    <row r="55" spans="1:24" ht="14.25" thickBot="1" x14ac:dyDescent="0.2"/>
    <row r="56" spans="1:24" x14ac:dyDescent="0.15">
      <c r="C56" s="299"/>
      <c r="D56" s="299"/>
      <c r="E56" s="299"/>
      <c r="F56" s="222" t="s">
        <v>31</v>
      </c>
      <c r="G56" s="222"/>
      <c r="I56" s="300"/>
      <c r="J56" s="300"/>
      <c r="K56" s="300"/>
      <c r="L56" s="222" t="s">
        <v>32</v>
      </c>
      <c r="M56" s="222"/>
      <c r="N56" s="301"/>
      <c r="O56" s="302"/>
      <c r="P56" s="303"/>
      <c r="Q56" s="291" t="s">
        <v>33</v>
      </c>
      <c r="R56" s="222"/>
    </row>
    <row r="57" spans="1:24" ht="14.25" thickBot="1" x14ac:dyDescent="0.2">
      <c r="C57" s="299"/>
      <c r="D57" s="299"/>
      <c r="E57" s="299"/>
      <c r="F57" s="222"/>
      <c r="G57" s="222"/>
      <c r="I57" s="300"/>
      <c r="J57" s="300"/>
      <c r="K57" s="300"/>
      <c r="L57" s="222"/>
      <c r="M57" s="222"/>
      <c r="N57" s="304"/>
      <c r="O57" s="305"/>
      <c r="P57" s="306"/>
      <c r="Q57" s="291"/>
      <c r="R57" s="222"/>
    </row>
    <row r="60" spans="1:24" x14ac:dyDescent="0.15">
      <c r="B60" s="5" t="s">
        <v>25</v>
      </c>
      <c r="C60" s="4" t="s">
        <v>26</v>
      </c>
    </row>
    <row r="61" spans="1:24" x14ac:dyDescent="0.15">
      <c r="B61" s="6"/>
      <c r="C61" s="4"/>
    </row>
    <row r="62" spans="1:24" x14ac:dyDescent="0.15">
      <c r="B62" s="5" t="s">
        <v>27</v>
      </c>
      <c r="C62" s="4" t="s">
        <v>161</v>
      </c>
    </row>
    <row r="63" spans="1:24" x14ac:dyDescent="0.15">
      <c r="B63" s="6"/>
      <c r="C63" s="4"/>
    </row>
    <row r="64" spans="1:24" x14ac:dyDescent="0.15">
      <c r="B64" s="5" t="s">
        <v>28</v>
      </c>
      <c r="C64" s="4" t="s">
        <v>40</v>
      </c>
    </row>
    <row r="65" spans="2:19" x14ac:dyDescent="0.15">
      <c r="B65" s="6"/>
      <c r="C65" s="4"/>
    </row>
    <row r="66" spans="2:19" x14ac:dyDescent="0.15">
      <c r="B66" s="5" t="s">
        <v>29</v>
      </c>
      <c r="C66" s="4" t="s">
        <v>30</v>
      </c>
    </row>
    <row r="68" spans="2:19" ht="14.25" thickBot="1" x14ac:dyDescent="0.2">
      <c r="C68" s="178" t="s">
        <v>63</v>
      </c>
      <c r="D68" s="178"/>
      <c r="E68" s="178"/>
      <c r="F68" s="178"/>
      <c r="G68" s="178"/>
      <c r="H68" s="178"/>
      <c r="I68" s="178"/>
      <c r="J68" s="178"/>
      <c r="K68" s="178"/>
    </row>
    <row r="69" spans="2:19" x14ac:dyDescent="0.15">
      <c r="C69" s="292" t="s">
        <v>44</v>
      </c>
      <c r="D69" s="293"/>
      <c r="E69" s="296" t="s">
        <v>51</v>
      </c>
      <c r="F69" s="297"/>
      <c r="G69" s="297"/>
      <c r="H69" s="297" t="s">
        <v>50</v>
      </c>
      <c r="I69" s="297"/>
      <c r="J69" s="297"/>
      <c r="K69" s="293"/>
    </row>
    <row r="70" spans="2:19" ht="14.25" thickBot="1" x14ac:dyDescent="0.2">
      <c r="C70" s="294"/>
      <c r="D70" s="295"/>
      <c r="E70" s="83" t="s">
        <v>47</v>
      </c>
      <c r="F70" s="84" t="s">
        <v>48</v>
      </c>
      <c r="G70" s="84" t="s">
        <v>49</v>
      </c>
      <c r="H70" s="298"/>
      <c r="I70" s="298"/>
      <c r="J70" s="298"/>
      <c r="K70" s="295"/>
    </row>
    <row r="71" spans="2:19" ht="45" customHeight="1" x14ac:dyDescent="0.15">
      <c r="C71" s="322" t="s">
        <v>45</v>
      </c>
      <c r="D71" s="323"/>
      <c r="E71" s="324" t="s">
        <v>52</v>
      </c>
      <c r="F71" s="13" t="s">
        <v>53</v>
      </c>
      <c r="G71" s="14" t="s">
        <v>54</v>
      </c>
      <c r="H71" s="177" t="s">
        <v>56</v>
      </c>
      <c r="I71" s="177"/>
      <c r="J71" s="177"/>
      <c r="K71" s="197"/>
    </row>
    <row r="72" spans="2:19" x14ac:dyDescent="0.15">
      <c r="C72" s="327" t="s">
        <v>46</v>
      </c>
      <c r="D72" s="328"/>
      <c r="E72" s="325"/>
      <c r="F72" s="329" t="s">
        <v>52</v>
      </c>
      <c r="G72" s="329"/>
      <c r="H72" s="330" t="s">
        <v>65</v>
      </c>
      <c r="I72" s="330"/>
      <c r="J72" s="330"/>
      <c r="K72" s="331"/>
    </row>
    <row r="73" spans="2:19" ht="27.75" thickBot="1" x14ac:dyDescent="0.2">
      <c r="C73" s="191" t="s">
        <v>64</v>
      </c>
      <c r="D73" s="332"/>
      <c r="E73" s="326"/>
      <c r="F73" s="11" t="s">
        <v>59</v>
      </c>
      <c r="G73" s="12" t="s">
        <v>54</v>
      </c>
      <c r="H73" s="333" t="s">
        <v>66</v>
      </c>
      <c r="I73" s="333"/>
      <c r="J73" s="333"/>
      <c r="K73" s="334"/>
    </row>
    <row r="74" spans="2:19" ht="14.25" thickBot="1" x14ac:dyDescent="0.2"/>
    <row r="75" spans="2:19" ht="17.25" customHeight="1" x14ac:dyDescent="0.15">
      <c r="C75" s="310" t="s">
        <v>55</v>
      </c>
      <c r="D75" s="313" t="s">
        <v>182</v>
      </c>
      <c r="E75" s="314"/>
      <c r="F75" s="314"/>
      <c r="G75" s="314"/>
      <c r="H75" s="314"/>
      <c r="I75" s="314"/>
      <c r="J75" s="314"/>
      <c r="K75" s="314"/>
      <c r="L75" s="314"/>
      <c r="M75" s="314"/>
      <c r="N75" s="314"/>
      <c r="O75" s="314"/>
      <c r="P75" s="314"/>
      <c r="Q75" s="314"/>
      <c r="R75" s="314"/>
      <c r="S75" s="315"/>
    </row>
    <row r="76" spans="2:19" ht="17.25" customHeight="1" x14ac:dyDescent="0.15">
      <c r="C76" s="311"/>
      <c r="D76" s="316"/>
      <c r="E76" s="317"/>
      <c r="F76" s="317"/>
      <c r="G76" s="317"/>
      <c r="H76" s="317"/>
      <c r="I76" s="317"/>
      <c r="J76" s="317"/>
      <c r="K76" s="317"/>
      <c r="L76" s="317"/>
      <c r="M76" s="317"/>
      <c r="N76" s="317"/>
      <c r="O76" s="317"/>
      <c r="P76" s="317"/>
      <c r="Q76" s="317"/>
      <c r="R76" s="317"/>
      <c r="S76" s="318"/>
    </row>
    <row r="77" spans="2:19" ht="17.25" customHeight="1" x14ac:dyDescent="0.15">
      <c r="C77" s="311"/>
      <c r="D77" s="335" t="s">
        <v>183</v>
      </c>
      <c r="E77" s="330"/>
      <c r="F77" s="330"/>
      <c r="G77" s="330"/>
      <c r="H77" s="330"/>
      <c r="I77" s="330"/>
      <c r="J77" s="330"/>
      <c r="K77" s="330"/>
      <c r="L77" s="330"/>
      <c r="M77" s="330"/>
      <c r="N77" s="330"/>
      <c r="O77" s="330"/>
      <c r="P77" s="330"/>
      <c r="Q77" s="330"/>
      <c r="R77" s="330"/>
      <c r="S77" s="331"/>
    </row>
    <row r="78" spans="2:19" ht="17.25" customHeight="1" thickBot="1" x14ac:dyDescent="0.2">
      <c r="C78" s="312"/>
      <c r="D78" s="336" t="s">
        <v>155</v>
      </c>
      <c r="E78" s="333"/>
      <c r="F78" s="333"/>
      <c r="G78" s="333"/>
      <c r="H78" s="333"/>
      <c r="I78" s="333"/>
      <c r="J78" s="333"/>
      <c r="K78" s="333"/>
      <c r="L78" s="333"/>
      <c r="M78" s="333"/>
      <c r="N78" s="333"/>
      <c r="O78" s="333"/>
      <c r="P78" s="333"/>
      <c r="Q78" s="333"/>
      <c r="R78" s="333"/>
      <c r="S78" s="334"/>
    </row>
    <row r="79" spans="2:19" ht="17.25" customHeight="1" thickBot="1" x14ac:dyDescent="0.2">
      <c r="C79" s="77" t="s">
        <v>57</v>
      </c>
      <c r="D79" s="307" t="s">
        <v>58</v>
      </c>
      <c r="E79" s="308"/>
      <c r="F79" s="308"/>
      <c r="G79" s="308"/>
      <c r="H79" s="308"/>
      <c r="I79" s="308"/>
      <c r="J79" s="308"/>
      <c r="K79" s="308"/>
      <c r="L79" s="308"/>
      <c r="M79" s="308"/>
      <c r="N79" s="308"/>
      <c r="O79" s="308"/>
      <c r="P79" s="308"/>
      <c r="Q79" s="308"/>
      <c r="R79" s="308"/>
      <c r="S79" s="309"/>
    </row>
    <row r="80" spans="2:19" ht="75.75" customHeight="1" x14ac:dyDescent="0.15">
      <c r="C80" s="343" t="s">
        <v>185</v>
      </c>
      <c r="D80" s="313" t="s">
        <v>60</v>
      </c>
      <c r="E80" s="314"/>
      <c r="F80" s="314"/>
      <c r="G80" s="314"/>
      <c r="H80" s="314"/>
      <c r="I80" s="314"/>
      <c r="J80" s="314"/>
      <c r="K80" s="314"/>
      <c r="L80" s="314"/>
      <c r="M80" s="314"/>
      <c r="N80" s="314"/>
      <c r="O80" s="314"/>
      <c r="P80" s="314"/>
      <c r="Q80" s="314"/>
      <c r="R80" s="314"/>
      <c r="S80" s="315"/>
    </row>
    <row r="81" spans="3:19" ht="15" customHeight="1" x14ac:dyDescent="0.15">
      <c r="C81" s="311"/>
      <c r="D81" s="316" t="s">
        <v>184</v>
      </c>
      <c r="E81" s="317"/>
      <c r="F81" s="317"/>
      <c r="G81" s="317"/>
      <c r="H81" s="317"/>
      <c r="I81" s="317"/>
      <c r="J81" s="317"/>
      <c r="K81" s="317"/>
      <c r="L81" s="317"/>
      <c r="M81" s="317"/>
      <c r="N81" s="317"/>
      <c r="O81" s="317"/>
      <c r="P81" s="317"/>
      <c r="Q81" s="317"/>
      <c r="R81" s="317"/>
      <c r="S81" s="318"/>
    </row>
    <row r="82" spans="3:19" ht="15" customHeight="1" thickBot="1" x14ac:dyDescent="0.2">
      <c r="C82" s="312"/>
      <c r="D82" s="319"/>
      <c r="E82" s="175"/>
      <c r="F82" s="175"/>
      <c r="G82" s="175"/>
      <c r="H82" s="175"/>
      <c r="I82" s="175"/>
      <c r="J82" s="175"/>
      <c r="K82" s="175"/>
      <c r="L82" s="175"/>
      <c r="M82" s="175"/>
      <c r="N82" s="175"/>
      <c r="O82" s="175"/>
      <c r="P82" s="175"/>
      <c r="Q82" s="175"/>
      <c r="R82" s="175"/>
      <c r="S82" s="176"/>
    </row>
    <row r="83" spans="3:19" ht="15" customHeight="1" x14ac:dyDescent="0.15">
      <c r="C83" s="320" t="s">
        <v>61</v>
      </c>
      <c r="D83" s="321" t="s">
        <v>62</v>
      </c>
      <c r="E83" s="177"/>
      <c r="F83" s="177"/>
      <c r="G83" s="177"/>
      <c r="H83" s="177"/>
      <c r="I83" s="177"/>
      <c r="J83" s="177"/>
      <c r="K83" s="177"/>
      <c r="L83" s="177"/>
      <c r="M83" s="177"/>
      <c r="N83" s="177"/>
      <c r="O83" s="177"/>
      <c r="P83" s="177"/>
      <c r="Q83" s="177"/>
      <c r="R83" s="177"/>
      <c r="S83" s="197"/>
    </row>
    <row r="84" spans="3:19" ht="15" customHeight="1" thickBot="1" x14ac:dyDescent="0.2">
      <c r="C84" s="312"/>
      <c r="D84" s="319"/>
      <c r="E84" s="175"/>
      <c r="F84" s="175"/>
      <c r="G84" s="175"/>
      <c r="H84" s="175"/>
      <c r="I84" s="175"/>
      <c r="J84" s="175"/>
      <c r="K84" s="175"/>
      <c r="L84" s="175"/>
      <c r="M84" s="175"/>
      <c r="N84" s="175"/>
      <c r="O84" s="175"/>
      <c r="P84" s="175"/>
      <c r="Q84" s="175"/>
      <c r="R84" s="175"/>
      <c r="S84" s="176"/>
    </row>
    <row r="86" spans="3:19" ht="14.25" thickBot="1" x14ac:dyDescent="0.2">
      <c r="C86" s="178" t="s">
        <v>154</v>
      </c>
      <c r="D86" s="178"/>
      <c r="E86" s="178"/>
      <c r="F86" s="178"/>
      <c r="G86" s="178"/>
      <c r="H86" s="178"/>
      <c r="I86" s="178"/>
      <c r="J86" s="178"/>
      <c r="K86" s="178"/>
    </row>
    <row r="87" spans="3:19" ht="14.25" thickBot="1" x14ac:dyDescent="0.2">
      <c r="C87" s="187" t="s">
        <v>44</v>
      </c>
      <c r="D87" s="188"/>
      <c r="E87" s="193" t="s">
        <v>141</v>
      </c>
      <c r="F87" s="193"/>
      <c r="G87" s="193"/>
      <c r="H87" s="193"/>
      <c r="I87" s="193"/>
      <c r="J87" s="193"/>
      <c r="K87" s="193" t="s">
        <v>142</v>
      </c>
      <c r="L87" s="193"/>
      <c r="M87" s="193"/>
      <c r="N87" s="188" t="s">
        <v>143</v>
      </c>
      <c r="O87" s="188"/>
      <c r="P87" s="188"/>
      <c r="Q87" s="188"/>
      <c r="R87" s="188"/>
      <c r="S87" s="196"/>
    </row>
    <row r="88" spans="3:19" ht="187.5" customHeight="1" x14ac:dyDescent="0.15">
      <c r="C88" s="189" t="s">
        <v>144</v>
      </c>
      <c r="D88" s="190"/>
      <c r="E88" s="185" t="s">
        <v>145</v>
      </c>
      <c r="F88" s="185"/>
      <c r="G88" s="194" t="s">
        <v>146</v>
      </c>
      <c r="H88" s="194"/>
      <c r="I88" s="194"/>
      <c r="J88" s="194"/>
      <c r="K88" s="194" t="s">
        <v>147</v>
      </c>
      <c r="L88" s="194"/>
      <c r="M88" s="194"/>
      <c r="N88" s="177" t="s">
        <v>148</v>
      </c>
      <c r="O88" s="177"/>
      <c r="P88" s="177"/>
      <c r="Q88" s="177"/>
      <c r="R88" s="177" t="s">
        <v>149</v>
      </c>
      <c r="S88" s="197"/>
    </row>
    <row r="89" spans="3:19" ht="187.5" customHeight="1" thickBot="1" x14ac:dyDescent="0.2">
      <c r="C89" s="191" t="s">
        <v>156</v>
      </c>
      <c r="D89" s="192"/>
      <c r="E89" s="186" t="s">
        <v>150</v>
      </c>
      <c r="F89" s="186"/>
      <c r="G89" s="195" t="s">
        <v>151</v>
      </c>
      <c r="H89" s="195"/>
      <c r="I89" s="195"/>
      <c r="J89" s="195"/>
      <c r="K89" s="195" t="s">
        <v>152</v>
      </c>
      <c r="L89" s="195"/>
      <c r="M89" s="195"/>
      <c r="N89" s="175"/>
      <c r="O89" s="175"/>
      <c r="P89" s="175"/>
      <c r="Q89" s="175"/>
      <c r="R89" s="175" t="s">
        <v>153</v>
      </c>
      <c r="S89" s="176"/>
    </row>
  </sheetData>
  <mergeCells count="116">
    <mergeCell ref="D79:S79"/>
    <mergeCell ref="C80:C82"/>
    <mergeCell ref="D80:S80"/>
    <mergeCell ref="D81:S82"/>
    <mergeCell ref="C83:C84"/>
    <mergeCell ref="D83:S84"/>
    <mergeCell ref="C71:D71"/>
    <mergeCell ref="E71:E73"/>
    <mergeCell ref="H71:K71"/>
    <mergeCell ref="C72:D72"/>
    <mergeCell ref="F72:G72"/>
    <mergeCell ref="H72:K72"/>
    <mergeCell ref="C73:D73"/>
    <mergeCell ref="H73:K73"/>
    <mergeCell ref="C75:C78"/>
    <mergeCell ref="D75:S76"/>
    <mergeCell ref="D77:S77"/>
    <mergeCell ref="D78:S78"/>
    <mergeCell ref="C54:H54"/>
    <mergeCell ref="I54:L54"/>
    <mergeCell ref="M54:O54"/>
    <mergeCell ref="P54:X54"/>
    <mergeCell ref="H53:I53"/>
    <mergeCell ref="N53:O53"/>
    <mergeCell ref="Q56:R57"/>
    <mergeCell ref="C68:K68"/>
    <mergeCell ref="C69:D70"/>
    <mergeCell ref="E69:G69"/>
    <mergeCell ref="H69:K70"/>
    <mergeCell ref="C56:E57"/>
    <mergeCell ref="F56:G57"/>
    <mergeCell ref="I56:K57"/>
    <mergeCell ref="L56:M57"/>
    <mergeCell ref="N56:P57"/>
    <mergeCell ref="A26:B26"/>
    <mergeCell ref="C26:I26"/>
    <mergeCell ref="J26:O26"/>
    <mergeCell ref="P26:X26"/>
    <mergeCell ref="A31:B32"/>
    <mergeCell ref="C31:F32"/>
    <mergeCell ref="G31:O32"/>
    <mergeCell ref="P31:X32"/>
    <mergeCell ref="U48:V48"/>
    <mergeCell ref="A35:B36"/>
    <mergeCell ref="C35:O36"/>
    <mergeCell ref="P35:X35"/>
    <mergeCell ref="P36:X36"/>
    <mergeCell ref="J39:K39"/>
    <mergeCell ref="J40:K40"/>
    <mergeCell ref="P41:X41"/>
    <mergeCell ref="C44:O45"/>
    <mergeCell ref="P44:U45"/>
    <mergeCell ref="U46:V46"/>
    <mergeCell ref="U47:V47"/>
    <mergeCell ref="A41:B54"/>
    <mergeCell ref="C41:J41"/>
    <mergeCell ref="K41:O41"/>
    <mergeCell ref="L48:M48"/>
    <mergeCell ref="A18:B19"/>
    <mergeCell ref="C18:O18"/>
    <mergeCell ref="P18:X19"/>
    <mergeCell ref="C19:O19"/>
    <mergeCell ref="A22:B23"/>
    <mergeCell ref="C22:O22"/>
    <mergeCell ref="P22:R22"/>
    <mergeCell ref="S22:X23"/>
    <mergeCell ref="C23:O23"/>
    <mergeCell ref="P23:R23"/>
    <mergeCell ref="R10:S10"/>
    <mergeCell ref="A11:B11"/>
    <mergeCell ref="C11:O11"/>
    <mergeCell ref="P11:X11"/>
    <mergeCell ref="A14:B15"/>
    <mergeCell ref="C14:O14"/>
    <mergeCell ref="P14:X15"/>
    <mergeCell ref="C15:O15"/>
    <mergeCell ref="B10:C10"/>
    <mergeCell ref="F10:G10"/>
    <mergeCell ref="I10:J10"/>
    <mergeCell ref="L10:M10"/>
    <mergeCell ref="O10:P10"/>
    <mergeCell ref="A1:X2"/>
    <mergeCell ref="A3:X5"/>
    <mergeCell ref="C7:O8"/>
    <mergeCell ref="P7:X8"/>
    <mergeCell ref="B9:C9"/>
    <mergeCell ref="D9:E9"/>
    <mergeCell ref="F9:G9"/>
    <mergeCell ref="I9:J9"/>
    <mergeCell ref="L9:M9"/>
    <mergeCell ref="O9:P9"/>
    <mergeCell ref="R9:S9"/>
    <mergeCell ref="R89:S89"/>
    <mergeCell ref="N88:Q89"/>
    <mergeCell ref="C86:K86"/>
    <mergeCell ref="A28:B28"/>
    <mergeCell ref="C28:O28"/>
    <mergeCell ref="P28:X28"/>
    <mergeCell ref="E88:F88"/>
    <mergeCell ref="E89:F89"/>
    <mergeCell ref="C87:D87"/>
    <mergeCell ref="C88:D88"/>
    <mergeCell ref="C89:D89"/>
    <mergeCell ref="E87:J87"/>
    <mergeCell ref="G88:J88"/>
    <mergeCell ref="G89:J89"/>
    <mergeCell ref="K87:M87"/>
    <mergeCell ref="K88:M88"/>
    <mergeCell ref="K89:M89"/>
    <mergeCell ref="N87:S87"/>
    <mergeCell ref="R88:S88"/>
    <mergeCell ref="C49:L49"/>
    <mergeCell ref="M49:O49"/>
    <mergeCell ref="P49:X49"/>
    <mergeCell ref="H52:I52"/>
    <mergeCell ref="N52:O52"/>
  </mergeCells>
  <phoneticPr fontId="1"/>
  <hyperlinks>
    <hyperlink ref="A1:X2" r:id="rId1" display="国民年金　代表的な合算対象期間についての概要(時系列表)➣日本年金機構ホームページにある「合算対象期間」とする特設ページにおいて提供された情報に基づき作成しました" xr:uid="{94BED6C9-76CF-4F88-85F6-6115805D7556}"/>
  </hyperlinks>
  <pageMargins left="0.7" right="0.7" top="0.75" bottom="0.75" header="0.3" footer="0.3"/>
  <pageSetup paperSize="9" scale="56" orientation="landscape"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72D09-64D2-416F-86A2-11CD6F2446CC}">
  <dimension ref="A1:E19"/>
  <sheetViews>
    <sheetView zoomScaleNormal="100" workbookViewId="0">
      <selection activeCell="H5" sqref="H5"/>
    </sheetView>
  </sheetViews>
  <sheetFormatPr defaultRowHeight="13.5" x14ac:dyDescent="0.15"/>
  <cols>
    <col min="1" max="2" width="16" customWidth="1"/>
    <col min="3" max="5" width="18.75" customWidth="1"/>
  </cols>
  <sheetData>
    <row r="1" spans="1:5" x14ac:dyDescent="0.15">
      <c r="A1" s="338" t="s">
        <v>162</v>
      </c>
      <c r="B1" s="338"/>
      <c r="C1" s="338"/>
      <c r="D1" s="338"/>
      <c r="E1" s="338"/>
    </row>
    <row r="2" spans="1:5" x14ac:dyDescent="0.15">
      <c r="A2" s="338"/>
      <c r="B2" s="338"/>
      <c r="C2" s="338"/>
      <c r="D2" s="338"/>
      <c r="E2" s="338"/>
    </row>
    <row r="3" spans="1:5" ht="14.25" thickBot="1" x14ac:dyDescent="0.2">
      <c r="A3" s="338"/>
      <c r="B3" s="338"/>
      <c r="C3" s="338"/>
      <c r="D3" s="338"/>
      <c r="E3" s="338"/>
    </row>
    <row r="4" spans="1:5" ht="30" customHeight="1" thickBot="1" x14ac:dyDescent="0.2">
      <c r="A4" s="81" t="s">
        <v>44</v>
      </c>
      <c r="B4" s="79" t="s">
        <v>141</v>
      </c>
      <c r="C4" s="78" t="s">
        <v>163</v>
      </c>
      <c r="D4" s="78" t="s">
        <v>164</v>
      </c>
      <c r="E4" s="80" t="s">
        <v>165</v>
      </c>
    </row>
    <row r="5" spans="1:5" ht="80.25" customHeight="1" x14ac:dyDescent="0.15">
      <c r="A5" s="82" t="s">
        <v>166</v>
      </c>
      <c r="B5" s="14" t="s">
        <v>167</v>
      </c>
      <c r="C5" s="190" t="s">
        <v>168</v>
      </c>
      <c r="D5" s="190"/>
      <c r="E5" s="339" t="s">
        <v>169</v>
      </c>
    </row>
    <row r="6" spans="1:5" ht="80.25" customHeight="1" thickBot="1" x14ac:dyDescent="0.2">
      <c r="A6" s="88" t="s">
        <v>170</v>
      </c>
      <c r="B6" s="85" t="s">
        <v>171</v>
      </c>
      <c r="C6" s="85" t="s">
        <v>172</v>
      </c>
      <c r="D6" s="89" t="s">
        <v>173</v>
      </c>
      <c r="E6" s="340"/>
    </row>
    <row r="7" spans="1:5" ht="30" customHeight="1" thickBot="1" x14ac:dyDescent="0.2">
      <c r="A7" s="92" t="s">
        <v>44</v>
      </c>
      <c r="B7" s="93" t="s">
        <v>141</v>
      </c>
      <c r="C7" s="94" t="s">
        <v>174</v>
      </c>
      <c r="D7" s="78" t="s">
        <v>164</v>
      </c>
      <c r="E7" s="80" t="s">
        <v>165</v>
      </c>
    </row>
    <row r="8" spans="1:5" ht="80.25" customHeight="1" x14ac:dyDescent="0.15">
      <c r="A8" s="189" t="s">
        <v>175</v>
      </c>
      <c r="B8" s="341" t="s">
        <v>176</v>
      </c>
      <c r="C8" s="13" t="s">
        <v>177</v>
      </c>
      <c r="D8" s="90" t="s">
        <v>178</v>
      </c>
      <c r="E8" s="91" t="s">
        <v>179</v>
      </c>
    </row>
    <row r="9" spans="1:5" ht="80.25" customHeight="1" thickBot="1" x14ac:dyDescent="0.2">
      <c r="A9" s="191"/>
      <c r="B9" s="342"/>
      <c r="C9" s="86" t="s">
        <v>180</v>
      </c>
      <c r="D9" s="86" t="s">
        <v>173</v>
      </c>
      <c r="E9" s="87" t="s">
        <v>181</v>
      </c>
    </row>
    <row r="10" spans="1:5" ht="35.450000000000003" customHeight="1" x14ac:dyDescent="0.15">
      <c r="A10" s="6"/>
      <c r="B10" s="169"/>
      <c r="C10" s="169"/>
      <c r="D10" s="169"/>
      <c r="E10" s="169"/>
    </row>
    <row r="11" spans="1:5" ht="35.450000000000003" customHeight="1" x14ac:dyDescent="0.15">
      <c r="A11" s="7"/>
      <c r="B11" s="169"/>
      <c r="C11" s="169"/>
      <c r="D11" s="169"/>
      <c r="E11" s="169"/>
    </row>
    <row r="12" spans="1:5" ht="35.450000000000003" customHeight="1" x14ac:dyDescent="0.15">
      <c r="A12" s="7"/>
      <c r="B12" s="337"/>
      <c r="C12" s="337"/>
      <c r="D12" s="337"/>
      <c r="E12" s="337"/>
    </row>
    <row r="13" spans="1:5" ht="35.450000000000003" customHeight="1" x14ac:dyDescent="0.15"/>
    <row r="14" spans="1:5" ht="35.450000000000003" customHeight="1" x14ac:dyDescent="0.15"/>
    <row r="15" spans="1:5" ht="35.450000000000003" customHeight="1" x14ac:dyDescent="0.15"/>
    <row r="16" spans="1:5" ht="35.450000000000003" customHeight="1" x14ac:dyDescent="0.15"/>
    <row r="17" ht="35.450000000000003" customHeight="1" x14ac:dyDescent="0.15"/>
    <row r="18" ht="35.450000000000003" customHeight="1" x14ac:dyDescent="0.15"/>
    <row r="19" ht="16.899999999999999" customHeight="1" x14ac:dyDescent="0.15"/>
  </sheetData>
  <mergeCells count="8">
    <mergeCell ref="B11:E11"/>
    <mergeCell ref="B12:E12"/>
    <mergeCell ref="A1:E3"/>
    <mergeCell ref="C5:D5"/>
    <mergeCell ref="E5:E6"/>
    <mergeCell ref="A8:A9"/>
    <mergeCell ref="B8:B9"/>
    <mergeCell ref="B10:E10"/>
  </mergeCells>
  <phoneticPr fontId="1"/>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令和7年度　老齢基礎年金受給額算出表</vt:lpstr>
      <vt:lpstr>合算対象期間及び国民年金法の被保険者の要件等</vt:lpstr>
      <vt:lpstr>厚生年金保険法の被保険者の要件等</vt:lpstr>
      <vt:lpstr>厚生年金保険法の被保険者の要件等!Print_Area</vt:lpstr>
      <vt:lpstr>合算対象期間及び国民年金法の被保険者の要件等!Print_Area</vt:lpstr>
      <vt:lpstr>'令和7年度　老齢基礎年金受給額算出表'!Print_Area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ishichan</dc:creator>
  <cp:lastModifiedBy>利人 石川</cp:lastModifiedBy>
  <cp:lastPrinted>2025-04-16T01:28:58Z</cp:lastPrinted>
  <dcterms:created xsi:type="dcterms:W3CDTF">2018-01-16T02:12:34Z</dcterms:created>
  <dcterms:modified xsi:type="dcterms:W3CDTF">2025-04-16T01:30:32Z</dcterms:modified>
</cp:coreProperties>
</file>