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ishi5\Desktop\さくらインターネット_wp関係\新ホームページ作成\sroffice_ishikawa\人事労務トピックス_教育訓練給付について\"/>
    </mc:Choice>
  </mc:AlternateContent>
  <xr:revisionPtr revIDLastSave="0" documentId="8_{4FDEBF54-371C-4C4F-8FF0-BBB76C83273F}" xr6:coauthVersionLast="47" xr6:coauthVersionMax="47" xr10:uidLastSave="{00000000-0000-0000-0000-000000000000}"/>
  <bookViews>
    <workbookView xWindow="-120" yWindow="-120" windowWidth="29040" windowHeight="15720" xr2:uid="{00000000-000D-0000-FFFF-FFFF00000000}"/>
  </bookViews>
  <sheets>
    <sheet name="教育訓練給付金対比表" sheetId="1" r:id="rId1"/>
    <sheet name="専門実践教育訓練支給申請手続等の流れ"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 l="1"/>
  <c r="I23" i="2"/>
  <c r="G23" i="2"/>
  <c r="E23" i="2"/>
  <c r="D22" i="2" l="1"/>
  <c r="J23" i="2"/>
  <c r="H23" i="2"/>
  <c r="P22" i="2" l="1"/>
  <c r="T22" i="2"/>
  <c r="F23" i="2"/>
  <c r="E24" i="2" s="1"/>
  <c r="L23" i="2"/>
  <c r="K24" i="2" s="1"/>
  <c r="G24" i="2"/>
  <c r="I24" i="2"/>
  <c r="D23" i="2" l="1"/>
  <c r="Y21" i="2" s="1"/>
</calcChain>
</file>

<file path=xl/sharedStrings.xml><?xml version="1.0" encoding="utf-8"?>
<sst xmlns="http://schemas.openxmlformats.org/spreadsheetml/2006/main" count="142" uniqueCount="113">
  <si>
    <t>支給額</t>
    <rPh sb="0" eb="2">
      <t>シキュウ</t>
    </rPh>
    <rPh sb="2" eb="3">
      <t>ガク</t>
    </rPh>
    <phoneticPr fontId="1"/>
  </si>
  <si>
    <t>提出書類</t>
    <rPh sb="0" eb="2">
      <t>テイシュツ</t>
    </rPh>
    <rPh sb="2" eb="4">
      <t>ショルイ</t>
    </rPh>
    <phoneticPr fontId="1"/>
  </si>
  <si>
    <t>専門実践教育訓練給付金</t>
    <rPh sb="0" eb="4">
      <t>センモンジッセン</t>
    </rPh>
    <rPh sb="4" eb="6">
      <t>キョウイク</t>
    </rPh>
    <rPh sb="6" eb="8">
      <t>クンレン</t>
    </rPh>
    <rPh sb="8" eb="10">
      <t>キュウフ</t>
    </rPh>
    <rPh sb="10" eb="11">
      <t>キン</t>
    </rPh>
    <phoneticPr fontId="1"/>
  </si>
  <si>
    <t>留意点</t>
    <rPh sb="0" eb="3">
      <t>リュウイテン</t>
    </rPh>
    <phoneticPr fontId="1"/>
  </si>
  <si>
    <t>対象講座</t>
    <rPh sb="0" eb="2">
      <t>タイショウ</t>
    </rPh>
    <rPh sb="2" eb="4">
      <t>コウザ</t>
    </rPh>
    <phoneticPr fontId="1"/>
  </si>
  <si>
    <t>項目</t>
    <rPh sb="0" eb="2">
      <t>コウモク</t>
    </rPh>
    <phoneticPr fontId="1"/>
  </si>
  <si>
    <t>教育訓練給付金対比表</t>
    <rPh sb="0" eb="7">
      <t>キョウイククンレンキュウフキン</t>
    </rPh>
    <rPh sb="7" eb="10">
      <t>タイヒヒョウ</t>
    </rPh>
    <phoneticPr fontId="1"/>
  </si>
  <si>
    <t>支給要件期間
での留意点</t>
    <rPh sb="0" eb="6">
      <t>シキュウヨウケンキカン</t>
    </rPh>
    <rPh sb="9" eb="12">
      <t>リュウイテン</t>
    </rPh>
    <phoneticPr fontId="1"/>
  </si>
  <si>
    <t>支給要件期間
の緩和措置</t>
    <rPh sb="0" eb="6">
      <t>シキュウヨウケンキカン</t>
    </rPh>
    <rPh sb="8" eb="10">
      <t>カンワ</t>
    </rPh>
    <rPh sb="10" eb="12">
      <t>ソチ</t>
    </rPh>
    <phoneticPr fontId="1"/>
  </si>
  <si>
    <t>支給対象者
(受給資格者)</t>
    <rPh sb="0" eb="2">
      <t>シキュウ</t>
    </rPh>
    <rPh sb="2" eb="4">
      <t>タイショウ</t>
    </rPh>
    <rPh sb="4" eb="5">
      <t>シャ</t>
    </rPh>
    <rPh sb="7" eb="9">
      <t>ジュキュウ</t>
    </rPh>
    <rPh sb="9" eb="12">
      <t>シカクシャ</t>
    </rPh>
    <phoneticPr fontId="1"/>
  </si>
  <si>
    <r>
      <t>②現在雇用されている適用事業での被保険者資格を取得する前に、他の適用事業に雇用され被保険者(</t>
    </r>
    <r>
      <rPr>
        <b/>
        <sz val="12"/>
        <rFont val="ＭＳ Ｐゴシック"/>
        <family val="3"/>
        <charset val="128"/>
        <scheme val="minor"/>
      </rPr>
      <t>同上</t>
    </r>
    <r>
      <rPr>
        <b/>
        <sz val="12"/>
        <color theme="1"/>
        <rFont val="ＭＳ Ｐゴシック"/>
        <family val="3"/>
        <charset val="128"/>
        <scheme val="minor"/>
      </rPr>
      <t>)であったことがあり、被保険者資格の空白期間(無職の状態である期間、つまり、他の適用事業での被保険者資格を喪失した日から現在雇用されている適用事業に就職した日の前日までの期間)が</t>
    </r>
    <r>
      <rPr>
        <b/>
        <u/>
        <sz val="12"/>
        <color theme="1"/>
        <rFont val="ＭＳ Ｐゴシック"/>
        <family val="3"/>
        <charset val="128"/>
        <scheme val="minor"/>
      </rPr>
      <t>1年以内</t>
    </r>
    <r>
      <rPr>
        <b/>
        <sz val="12"/>
        <color theme="1"/>
        <rFont val="ＭＳ Ｐゴシック"/>
        <family val="3"/>
        <charset val="128"/>
        <scheme val="minor"/>
      </rPr>
      <t>の場合には、当該被保険者であった期間も通算できます。</t>
    </r>
    <rPh sb="1" eb="3">
      <t>ゲンザイ</t>
    </rPh>
    <rPh sb="3" eb="5">
      <t>コヨウ</t>
    </rPh>
    <rPh sb="10" eb="12">
      <t>テキヨウ</t>
    </rPh>
    <rPh sb="12" eb="14">
      <t>ジギョウ</t>
    </rPh>
    <rPh sb="16" eb="22">
      <t>ヒホケンシャシカク</t>
    </rPh>
    <rPh sb="23" eb="25">
      <t>シュトク</t>
    </rPh>
    <rPh sb="27" eb="28">
      <t>マエ</t>
    </rPh>
    <rPh sb="30" eb="31">
      <t>タ</t>
    </rPh>
    <rPh sb="32" eb="34">
      <t>テキヨウ</t>
    </rPh>
    <rPh sb="34" eb="36">
      <t>ジギョウ</t>
    </rPh>
    <rPh sb="37" eb="39">
      <t>コヨウ</t>
    </rPh>
    <rPh sb="41" eb="45">
      <t>ヒホケンシャ</t>
    </rPh>
    <rPh sb="46" eb="48">
      <t>ドウジョウ</t>
    </rPh>
    <rPh sb="59" eb="63">
      <t>ヒホケンシャ</t>
    </rPh>
    <rPh sb="63" eb="65">
      <t>シカク</t>
    </rPh>
    <rPh sb="66" eb="68">
      <t>クウハク</t>
    </rPh>
    <rPh sb="68" eb="70">
      <t>キカン</t>
    </rPh>
    <rPh sb="71" eb="73">
      <t>ムショク</t>
    </rPh>
    <rPh sb="74" eb="76">
      <t>ジョウタイ</t>
    </rPh>
    <rPh sb="79" eb="81">
      <t>キカン</t>
    </rPh>
    <rPh sb="86" eb="87">
      <t>タ</t>
    </rPh>
    <rPh sb="88" eb="90">
      <t>テキヨウ</t>
    </rPh>
    <rPh sb="90" eb="92">
      <t>ジギョウ</t>
    </rPh>
    <rPh sb="94" eb="98">
      <t>ヒホケンシャ</t>
    </rPh>
    <rPh sb="98" eb="100">
      <t>シカク</t>
    </rPh>
    <rPh sb="101" eb="103">
      <t>ソウシツ</t>
    </rPh>
    <rPh sb="105" eb="106">
      <t>ヒ</t>
    </rPh>
    <rPh sb="108" eb="110">
      <t>ゲンザイ</t>
    </rPh>
    <rPh sb="110" eb="112">
      <t>コヨウ</t>
    </rPh>
    <rPh sb="117" eb="119">
      <t>テキヨウ</t>
    </rPh>
    <rPh sb="119" eb="121">
      <t>ジギョウ</t>
    </rPh>
    <rPh sb="122" eb="124">
      <t>シュウショク</t>
    </rPh>
    <rPh sb="126" eb="127">
      <t>ヒ</t>
    </rPh>
    <rPh sb="128" eb="130">
      <t>ゼンジツ</t>
    </rPh>
    <rPh sb="133" eb="135">
      <t>キカン</t>
    </rPh>
    <rPh sb="138" eb="139">
      <t>ネン</t>
    </rPh>
    <rPh sb="139" eb="141">
      <t>イナイ</t>
    </rPh>
    <rPh sb="142" eb="144">
      <t>バアイ</t>
    </rPh>
    <rPh sb="147" eb="149">
      <t>トウガイ</t>
    </rPh>
    <rPh sb="149" eb="153">
      <t>ヒホケンシャ</t>
    </rPh>
    <rPh sb="157" eb="159">
      <t>キカン</t>
    </rPh>
    <rPh sb="160" eb="162">
      <t>ツウサン</t>
    </rPh>
    <phoneticPr fontId="1"/>
  </si>
  <si>
    <r>
      <t>上記「</t>
    </r>
    <r>
      <rPr>
        <b/>
        <u val="double"/>
        <sz val="14"/>
        <color theme="1"/>
        <rFont val="ＭＳ Ｐゴシック"/>
        <family val="3"/>
        <charset val="128"/>
        <scheme val="minor"/>
      </rPr>
      <t>1年以内</t>
    </r>
    <r>
      <rPr>
        <b/>
        <sz val="14"/>
        <color theme="1"/>
        <rFont val="ＭＳ Ｐゴシック"/>
        <family val="3"/>
        <charset val="128"/>
        <scheme val="minor"/>
      </rPr>
      <t>」(適用対象期間)
の延長について</t>
    </r>
    <rPh sb="0" eb="2">
      <t>ジョウキ</t>
    </rPh>
    <rPh sb="4" eb="5">
      <t>ネン</t>
    </rPh>
    <rPh sb="5" eb="7">
      <t>イナイ</t>
    </rPh>
    <rPh sb="9" eb="11">
      <t>テキヨウ</t>
    </rPh>
    <rPh sb="11" eb="13">
      <t>タイショウ</t>
    </rPh>
    <rPh sb="13" eb="15">
      <t>キカン</t>
    </rPh>
    <rPh sb="18" eb="20">
      <t>エンチョウ</t>
    </rPh>
    <phoneticPr fontId="1"/>
  </si>
  <si>
    <r>
      <t>支給要件
期間</t>
    </r>
    <r>
      <rPr>
        <b/>
        <sz val="14"/>
        <color rgb="FF00B0F0"/>
        <rFont val="ＭＳ Ｐゴシック"/>
        <family val="3"/>
        <charset val="128"/>
        <scheme val="minor"/>
      </rPr>
      <t>※1</t>
    </r>
    <rPh sb="0" eb="4">
      <t>シキュウヨウケン</t>
    </rPh>
    <rPh sb="5" eb="7">
      <t>キカン</t>
    </rPh>
    <phoneticPr fontId="1"/>
  </si>
  <si>
    <r>
      <t xml:space="preserve">教育訓練経費
</t>
    </r>
    <r>
      <rPr>
        <b/>
        <sz val="14"/>
        <color rgb="FF00B0F0"/>
        <rFont val="ＭＳ Ｐゴシック"/>
        <family val="3"/>
        <charset val="128"/>
        <scheme val="minor"/>
      </rPr>
      <t>※2</t>
    </r>
    <rPh sb="0" eb="4">
      <t>キョウイククンレン</t>
    </rPh>
    <rPh sb="4" eb="6">
      <t>ケイヒ</t>
    </rPh>
    <phoneticPr fontId="1"/>
  </si>
  <si>
    <r>
      <t>厚生労働大臣が指定する</t>
    </r>
    <r>
      <rPr>
        <b/>
        <sz val="14"/>
        <color rgb="FFFF0000"/>
        <rFont val="ＭＳ Ｐゴシック"/>
        <family val="3"/>
        <charset val="128"/>
        <scheme val="minor"/>
      </rPr>
      <t>(特定)</t>
    </r>
    <r>
      <rPr>
        <b/>
        <sz val="14"/>
        <color theme="1"/>
        <rFont val="ＭＳ Ｐゴシック"/>
        <family val="3"/>
        <charset val="128"/>
        <scheme val="minor"/>
      </rPr>
      <t>一般教育訓練の修了者で、次のいずれかに該当する者</t>
    </r>
    <rPh sb="0" eb="2">
      <t>コウセイ</t>
    </rPh>
    <rPh sb="2" eb="4">
      <t>ロウドウ</t>
    </rPh>
    <rPh sb="4" eb="6">
      <t>ダイジン</t>
    </rPh>
    <rPh sb="7" eb="9">
      <t>シテイ</t>
    </rPh>
    <rPh sb="12" eb="14">
      <t>トクテイ</t>
    </rPh>
    <rPh sb="15" eb="19">
      <t>イッパンキョウイク</t>
    </rPh>
    <rPh sb="19" eb="21">
      <t>クンレン</t>
    </rPh>
    <rPh sb="22" eb="25">
      <t>シュウリョウシャ</t>
    </rPh>
    <rPh sb="27" eb="28">
      <t>ツギ</t>
    </rPh>
    <rPh sb="34" eb="36">
      <t>ガイトウ</t>
    </rPh>
    <rPh sb="38" eb="39">
      <t>モノ</t>
    </rPh>
    <phoneticPr fontId="1"/>
  </si>
  <si>
    <r>
      <t>①雇用保険の被保険者(</t>
    </r>
    <r>
      <rPr>
        <b/>
        <u/>
        <sz val="14"/>
        <rFont val="ＭＳ Ｐゴシック"/>
        <family val="3"/>
        <charset val="128"/>
        <scheme val="minor"/>
      </rPr>
      <t>一般被保険者</t>
    </r>
    <r>
      <rPr>
        <b/>
        <sz val="14"/>
        <rFont val="ＭＳ Ｐゴシック"/>
        <family val="3"/>
        <charset val="128"/>
        <scheme val="minor"/>
      </rPr>
      <t>、</t>
    </r>
    <r>
      <rPr>
        <b/>
        <u/>
        <sz val="14"/>
        <rFont val="ＭＳ Ｐゴシック"/>
        <family val="3"/>
        <charset val="128"/>
        <scheme val="minor"/>
      </rPr>
      <t>高年齢被保険者</t>
    </r>
    <r>
      <rPr>
        <b/>
        <sz val="14"/>
        <color theme="1"/>
        <rFont val="ＭＳ Ｐゴシック"/>
        <family val="3"/>
        <charset val="128"/>
        <scheme val="minor"/>
      </rPr>
      <t>を言います)</t>
    </r>
    <rPh sb="1" eb="3">
      <t>コヨウ</t>
    </rPh>
    <rPh sb="3" eb="5">
      <t>ホケン</t>
    </rPh>
    <rPh sb="6" eb="10">
      <t>ヒホケンシャ</t>
    </rPh>
    <rPh sb="11" eb="13">
      <t>イッパン</t>
    </rPh>
    <rPh sb="13" eb="17">
      <t>ヒホケンシャ</t>
    </rPh>
    <rPh sb="18" eb="21">
      <t>コウネンレイ</t>
    </rPh>
    <rPh sb="21" eb="25">
      <t>ヒホケンシャ</t>
    </rPh>
    <rPh sb="26" eb="27">
      <t>イ</t>
    </rPh>
    <phoneticPr fontId="1"/>
  </si>
  <si>
    <r>
      <t>受講開始日(</t>
    </r>
    <r>
      <rPr>
        <b/>
        <u/>
        <sz val="14"/>
        <rFont val="ＭＳ Ｐゴシック"/>
        <family val="3"/>
        <charset val="128"/>
        <scheme val="minor"/>
      </rPr>
      <t>基準日</t>
    </r>
    <r>
      <rPr>
        <b/>
        <sz val="14"/>
        <color theme="1"/>
        <rFont val="ＭＳ Ｐゴシック"/>
        <family val="3"/>
        <charset val="128"/>
        <scheme val="minor"/>
      </rPr>
      <t>)において雇用保険の被保険者である者のうち、</t>
    </r>
    <r>
      <rPr>
        <b/>
        <u/>
        <sz val="14"/>
        <color theme="1"/>
        <rFont val="ＭＳ Ｐゴシック"/>
        <family val="3"/>
        <charset val="128"/>
        <scheme val="minor"/>
      </rPr>
      <t>支給要件期間</t>
    </r>
    <r>
      <rPr>
        <b/>
        <u/>
        <sz val="14"/>
        <color rgb="FF00B0F0"/>
        <rFont val="ＭＳ Ｐゴシック"/>
        <family val="3"/>
        <charset val="128"/>
        <scheme val="minor"/>
      </rPr>
      <t>※1</t>
    </r>
    <r>
      <rPr>
        <b/>
        <u/>
        <sz val="14"/>
        <color theme="1"/>
        <rFont val="ＭＳ Ｐゴシック"/>
        <family val="3"/>
        <charset val="128"/>
        <scheme val="minor"/>
      </rPr>
      <t>が3年以上</t>
    </r>
    <r>
      <rPr>
        <b/>
        <sz val="14"/>
        <color theme="1"/>
        <rFont val="ＭＳ Ｐゴシック"/>
        <family val="3"/>
        <charset val="128"/>
        <scheme val="minor"/>
      </rPr>
      <t>の者</t>
    </r>
    <rPh sb="0" eb="2">
      <t>ジュコウ</t>
    </rPh>
    <rPh sb="2" eb="4">
      <t>カイシ</t>
    </rPh>
    <rPh sb="4" eb="5">
      <t>ビ</t>
    </rPh>
    <rPh sb="6" eb="9">
      <t>キジュンビ</t>
    </rPh>
    <rPh sb="14" eb="16">
      <t>コヨウ</t>
    </rPh>
    <rPh sb="16" eb="18">
      <t>ホケン</t>
    </rPh>
    <rPh sb="19" eb="23">
      <t>ヒホケンシャ</t>
    </rPh>
    <rPh sb="26" eb="27">
      <t>モノ</t>
    </rPh>
    <rPh sb="31" eb="33">
      <t>シキュウ</t>
    </rPh>
    <rPh sb="33" eb="35">
      <t>ヨウケン</t>
    </rPh>
    <rPh sb="35" eb="37">
      <t>キカン</t>
    </rPh>
    <rPh sb="41" eb="42">
      <t>ネン</t>
    </rPh>
    <rPh sb="42" eb="44">
      <t>イジョウ</t>
    </rPh>
    <rPh sb="45" eb="46">
      <t>モノ</t>
    </rPh>
    <phoneticPr fontId="1"/>
  </si>
  <si>
    <r>
      <t>②雇用保険の被保険者であった者(</t>
    </r>
    <r>
      <rPr>
        <b/>
        <sz val="14"/>
        <rFont val="ＭＳ Ｐゴシック"/>
        <family val="3"/>
        <charset val="128"/>
        <scheme val="minor"/>
      </rPr>
      <t>同上</t>
    </r>
    <r>
      <rPr>
        <b/>
        <sz val="14"/>
        <color theme="1"/>
        <rFont val="ＭＳ Ｐゴシック"/>
        <family val="3"/>
        <charset val="128"/>
        <scheme val="minor"/>
      </rPr>
      <t>)</t>
    </r>
    <rPh sb="1" eb="3">
      <t>コヨウ</t>
    </rPh>
    <rPh sb="3" eb="5">
      <t>ホケン</t>
    </rPh>
    <rPh sb="6" eb="10">
      <t>ヒホケンシャ</t>
    </rPh>
    <rPh sb="14" eb="15">
      <t>モノ</t>
    </rPh>
    <rPh sb="16" eb="18">
      <t>ドウジョウ</t>
    </rPh>
    <phoneticPr fontId="1"/>
  </si>
  <si>
    <r>
      <t>被保険者資格喪失日以後1年間のうちに妊娠、出産、育児、疾病、負傷等により引き続き30日以上教育訓練の受講を開始できない日がある場合には、当該1年も含めて</t>
    </r>
    <r>
      <rPr>
        <b/>
        <u/>
        <sz val="14"/>
        <color theme="1"/>
        <rFont val="ＭＳ Ｐゴシック"/>
        <family val="3"/>
        <charset val="128"/>
        <scheme val="minor"/>
      </rPr>
      <t>最大20年まで</t>
    </r>
    <r>
      <rPr>
        <b/>
        <sz val="14"/>
        <color theme="1"/>
        <rFont val="ＭＳ Ｐゴシック"/>
        <family val="3"/>
        <charset val="128"/>
        <scheme val="minor"/>
      </rPr>
      <t>延長できる制度があります。</t>
    </r>
    <rPh sb="0" eb="8">
      <t>ヒホケンシャシカクソウシツ</t>
    </rPh>
    <rPh sb="8" eb="9">
      <t>ヒ</t>
    </rPh>
    <rPh sb="9" eb="11">
      <t>イゴ</t>
    </rPh>
    <rPh sb="12" eb="14">
      <t>ネンカン</t>
    </rPh>
    <rPh sb="18" eb="20">
      <t>ニンシン</t>
    </rPh>
    <rPh sb="21" eb="23">
      <t>シュッサン</t>
    </rPh>
    <rPh sb="24" eb="26">
      <t>イクジ</t>
    </rPh>
    <rPh sb="27" eb="29">
      <t>シッペイ</t>
    </rPh>
    <rPh sb="30" eb="32">
      <t>フショウ</t>
    </rPh>
    <rPh sb="32" eb="33">
      <t>トウ</t>
    </rPh>
    <rPh sb="36" eb="37">
      <t>ヒ</t>
    </rPh>
    <rPh sb="38" eb="39">
      <t>ツヅ</t>
    </rPh>
    <rPh sb="42" eb="43">
      <t>ヒ</t>
    </rPh>
    <rPh sb="43" eb="45">
      <t>イジョウ</t>
    </rPh>
    <rPh sb="45" eb="49">
      <t>キョウイククンレン</t>
    </rPh>
    <rPh sb="50" eb="52">
      <t>ジュコウ</t>
    </rPh>
    <rPh sb="53" eb="55">
      <t>カイシ</t>
    </rPh>
    <rPh sb="59" eb="60">
      <t>ヒ</t>
    </rPh>
    <rPh sb="63" eb="65">
      <t>バアイ</t>
    </rPh>
    <rPh sb="68" eb="70">
      <t>トウガイ</t>
    </rPh>
    <rPh sb="71" eb="72">
      <t>ネン</t>
    </rPh>
    <rPh sb="73" eb="74">
      <t>フク</t>
    </rPh>
    <rPh sb="76" eb="78">
      <t>サイダイ</t>
    </rPh>
    <rPh sb="80" eb="81">
      <t>ネン</t>
    </rPh>
    <rPh sb="83" eb="85">
      <t>エンチョウ</t>
    </rPh>
    <rPh sb="88" eb="90">
      <t>セイド</t>
    </rPh>
    <phoneticPr fontId="1"/>
  </si>
  <si>
    <r>
      <t>①基準日までの間に同一の事業主の適用事業に引き続き被保険者(</t>
    </r>
    <r>
      <rPr>
        <b/>
        <sz val="14"/>
        <rFont val="ＭＳ Ｐゴシック"/>
        <family val="3"/>
        <charset val="128"/>
        <scheme val="minor"/>
      </rPr>
      <t>一般、高齢又は短期雇用特例</t>
    </r>
    <r>
      <rPr>
        <b/>
        <sz val="14"/>
        <color theme="1"/>
        <rFont val="ＭＳ Ｐゴシック"/>
        <family val="3"/>
        <charset val="128"/>
        <scheme val="minor"/>
      </rPr>
      <t>)として雇用されていた期間のこと。</t>
    </r>
    <rPh sb="1" eb="4">
      <t>キジュンビ</t>
    </rPh>
    <rPh sb="7" eb="8">
      <t>カン</t>
    </rPh>
    <rPh sb="9" eb="11">
      <t>ドウイツ</t>
    </rPh>
    <rPh sb="12" eb="14">
      <t>ジギョウ</t>
    </rPh>
    <rPh sb="14" eb="15">
      <t>ヌシ</t>
    </rPh>
    <rPh sb="16" eb="18">
      <t>テキヨウ</t>
    </rPh>
    <rPh sb="18" eb="20">
      <t>ジギョウ</t>
    </rPh>
    <rPh sb="21" eb="22">
      <t>ヒ</t>
    </rPh>
    <rPh sb="23" eb="24">
      <t>ツヅ</t>
    </rPh>
    <rPh sb="25" eb="29">
      <t>ヒホケンシャ</t>
    </rPh>
    <rPh sb="30" eb="32">
      <t>イッパン</t>
    </rPh>
    <rPh sb="33" eb="35">
      <t>コウレイ</t>
    </rPh>
    <rPh sb="35" eb="36">
      <t>マタ</t>
    </rPh>
    <rPh sb="37" eb="39">
      <t>タンキ</t>
    </rPh>
    <rPh sb="39" eb="41">
      <t>コヨウ</t>
    </rPh>
    <rPh sb="41" eb="43">
      <t>トクレイ</t>
    </rPh>
    <rPh sb="47" eb="49">
      <t>コヨウ</t>
    </rPh>
    <rPh sb="54" eb="56">
      <t>キカン</t>
    </rPh>
    <phoneticPr fontId="1"/>
  </si>
  <si>
    <r>
      <t>上記①②とも、初めて教育訓練給付の支給を受けようとする場合にはそれが</t>
    </r>
    <r>
      <rPr>
        <b/>
        <u/>
        <sz val="14"/>
        <color theme="1"/>
        <rFont val="ＭＳ Ｐゴシック"/>
        <family val="3"/>
        <charset val="128"/>
        <scheme val="minor"/>
      </rPr>
      <t>1年以上</t>
    </r>
    <r>
      <rPr>
        <b/>
        <sz val="14"/>
        <color theme="1"/>
        <rFont val="ＭＳ Ｐゴシック"/>
        <family val="3"/>
        <charset val="128"/>
        <scheme val="minor"/>
      </rPr>
      <t>あれば可となります。</t>
    </r>
    <rPh sb="0" eb="2">
      <t>ジョウキ</t>
    </rPh>
    <rPh sb="7" eb="8">
      <t>ハジ</t>
    </rPh>
    <rPh sb="10" eb="14">
      <t>キョウイククンレン</t>
    </rPh>
    <rPh sb="14" eb="16">
      <t>キュウフ</t>
    </rPh>
    <rPh sb="17" eb="19">
      <t>シキュウ</t>
    </rPh>
    <rPh sb="20" eb="21">
      <t>ウ</t>
    </rPh>
    <rPh sb="27" eb="29">
      <t>バアイ</t>
    </rPh>
    <rPh sb="35" eb="36">
      <t>ネン</t>
    </rPh>
    <rPh sb="36" eb="38">
      <t>イジョウ</t>
    </rPh>
    <rPh sb="41" eb="42">
      <t>カ</t>
    </rPh>
    <phoneticPr fontId="1"/>
  </si>
  <si>
    <r>
      <t>上記①②とも、初めて教育訓練給付の支給を受けようとする場合にはそれが</t>
    </r>
    <r>
      <rPr>
        <b/>
        <u/>
        <sz val="14"/>
        <color theme="1"/>
        <rFont val="ＭＳ Ｐゴシック"/>
        <family val="3"/>
        <charset val="128"/>
        <scheme val="minor"/>
      </rPr>
      <t>2年以上</t>
    </r>
    <r>
      <rPr>
        <b/>
        <sz val="14"/>
        <color theme="1"/>
        <rFont val="ＭＳ Ｐゴシック"/>
        <family val="3"/>
        <charset val="128"/>
        <scheme val="minor"/>
      </rPr>
      <t>あれば可となります。</t>
    </r>
    <rPh sb="0" eb="2">
      <t>ジョウキ</t>
    </rPh>
    <rPh sb="7" eb="8">
      <t>ハジ</t>
    </rPh>
    <rPh sb="10" eb="14">
      <t>キョウイククンレン</t>
    </rPh>
    <rPh sb="14" eb="16">
      <t>キュウフ</t>
    </rPh>
    <rPh sb="17" eb="19">
      <t>シキュウ</t>
    </rPh>
    <rPh sb="20" eb="21">
      <t>ウ</t>
    </rPh>
    <rPh sb="27" eb="29">
      <t>バアイ</t>
    </rPh>
    <rPh sb="35" eb="36">
      <t>ネン</t>
    </rPh>
    <rPh sb="36" eb="38">
      <t>イジョウ</t>
    </rPh>
    <rPh sb="41" eb="42">
      <t>カ</t>
    </rPh>
    <phoneticPr fontId="1"/>
  </si>
  <si>
    <t>入学料及び受講料の合計</t>
    <rPh sb="3" eb="4">
      <t>オヨ</t>
    </rPh>
    <rPh sb="9" eb="11">
      <t>ゴウケイ</t>
    </rPh>
    <phoneticPr fontId="1"/>
  </si>
  <si>
    <t>支給申請手続
・時期</t>
    <rPh sb="0" eb="2">
      <t>シキュウ</t>
    </rPh>
    <rPh sb="2" eb="4">
      <t>シンセイ</t>
    </rPh>
    <rPh sb="4" eb="6">
      <t>テツヅキ</t>
    </rPh>
    <rPh sb="8" eb="10">
      <t>ジキ</t>
    </rPh>
    <phoneticPr fontId="1"/>
  </si>
  <si>
    <t>入学料及び受講料(一般教育訓練の場合、最大1年分)の合計。なお、受講開始前1年以内に、キャリアコンサルタントが行うキャリアコンサルティングを受けた場合は、当該費用(上限2万円)を教育訓練経費に加えることができます。</t>
    <rPh sb="3" eb="4">
      <t>オヨ</t>
    </rPh>
    <rPh sb="9" eb="15">
      <t>イッパンキョウイククンレン</t>
    </rPh>
    <rPh sb="16" eb="18">
      <t>バアイ</t>
    </rPh>
    <rPh sb="26" eb="28">
      <t>ゴウケイ</t>
    </rPh>
    <rPh sb="55" eb="56">
      <t>オコナ</t>
    </rPh>
    <rPh sb="70" eb="71">
      <t>ウ</t>
    </rPh>
    <rPh sb="73" eb="75">
      <t>バアイ</t>
    </rPh>
    <rPh sb="77" eb="79">
      <t>トウガイ</t>
    </rPh>
    <rPh sb="79" eb="81">
      <t>ヒヨウ</t>
    </rPh>
    <rPh sb="89" eb="95">
      <t>キョウイククンレンケイヒ</t>
    </rPh>
    <rPh sb="96" eb="97">
      <t>クワ</t>
    </rPh>
    <phoneticPr fontId="1"/>
  </si>
  <si>
    <t>https://www.mext.go.jp/a_menu/koutou/senmon/1414446.htm</t>
    <phoneticPr fontId="1"/>
  </si>
  <si>
    <t>【受講中及び訓練修了後】
原則として本人の住所を管轄するハローワークに対して、本人又は代理人の来所、電子申請、郵送のいずれかの方法で支給申請を行わなければなりません。</t>
    <rPh sb="1" eb="3">
      <t>ジュコウ</t>
    </rPh>
    <rPh sb="3" eb="4">
      <t>ナカ</t>
    </rPh>
    <rPh sb="4" eb="5">
      <t>オヨ</t>
    </rPh>
    <rPh sb="6" eb="8">
      <t>クンレン</t>
    </rPh>
    <rPh sb="8" eb="10">
      <t>シュウリョウ</t>
    </rPh>
    <rPh sb="10" eb="11">
      <t>ゴ</t>
    </rPh>
    <rPh sb="66" eb="68">
      <t>シキュウ</t>
    </rPh>
    <rPh sb="68" eb="70">
      <t>シンセイ</t>
    </rPh>
    <rPh sb="71" eb="72">
      <t>オコナ</t>
    </rPh>
    <phoneticPr fontId="1"/>
  </si>
  <si>
    <r>
      <t xml:space="preserve">(受講中)
</t>
    </r>
    <r>
      <rPr>
        <b/>
        <u/>
        <sz val="14"/>
        <color theme="1"/>
        <rFont val="ＭＳ Ｐゴシック"/>
        <family val="3"/>
        <charset val="128"/>
        <scheme val="minor"/>
      </rPr>
      <t>受講開始日から6ヶ月ごとの期間(支給単位期間)の末日の翌日から起算して1か月以内</t>
    </r>
    <rPh sb="1" eb="3">
      <t>ジュコウ</t>
    </rPh>
    <rPh sb="3" eb="4">
      <t>ナカ</t>
    </rPh>
    <rPh sb="6" eb="8">
      <t>ジュコウ</t>
    </rPh>
    <rPh sb="8" eb="10">
      <t>カイシ</t>
    </rPh>
    <rPh sb="10" eb="11">
      <t>ヒ</t>
    </rPh>
    <rPh sb="15" eb="16">
      <t>ゲツ</t>
    </rPh>
    <rPh sb="19" eb="21">
      <t>キカン</t>
    </rPh>
    <rPh sb="22" eb="24">
      <t>シキュウ</t>
    </rPh>
    <rPh sb="24" eb="26">
      <t>タンイ</t>
    </rPh>
    <rPh sb="26" eb="28">
      <t>キカン</t>
    </rPh>
    <rPh sb="30" eb="32">
      <t>マツジツ</t>
    </rPh>
    <rPh sb="33" eb="35">
      <t>ヨクジツ</t>
    </rPh>
    <rPh sb="37" eb="39">
      <t>キサン</t>
    </rPh>
    <rPh sb="43" eb="44">
      <t>ゲツ</t>
    </rPh>
    <rPh sb="44" eb="46">
      <t>イナイ</t>
    </rPh>
    <phoneticPr fontId="1"/>
  </si>
  <si>
    <r>
      <t>(訓練修了後)
・</t>
    </r>
    <r>
      <rPr>
        <b/>
        <u/>
        <sz val="14"/>
        <color theme="1"/>
        <rFont val="ＭＳ Ｐゴシック"/>
        <family val="3"/>
        <charset val="128"/>
        <scheme val="minor"/>
      </rPr>
      <t>訓練修了日の属する期間の支給申請は、修了日の翌日から起算して1か月以内</t>
    </r>
    <r>
      <rPr>
        <b/>
        <sz val="14"/>
        <color theme="1"/>
        <rFont val="ＭＳ Ｐゴシック"/>
        <family val="3"/>
        <charset val="128"/>
        <scheme val="minor"/>
      </rPr>
      <t xml:space="preserve">
・なお、</t>
    </r>
    <r>
      <rPr>
        <b/>
        <u/>
        <sz val="14"/>
        <color theme="1"/>
        <rFont val="ＭＳ Ｐゴシック"/>
        <family val="3"/>
        <charset val="128"/>
        <scheme val="minor"/>
      </rPr>
      <t>資格取得等をし、かつ修了した日の翌日から起算して1年以内に一般被保険者等として雇用された場合は雇用された日、資格の取得等より先に雇用された場合又は雇用されている場合は資格の取得等の日の翌日から起算して1か月以内</t>
    </r>
    <rPh sb="1" eb="3">
      <t>クンレン</t>
    </rPh>
    <rPh sb="3" eb="5">
      <t>シュウリョウ</t>
    </rPh>
    <rPh sb="5" eb="6">
      <t>ゴ</t>
    </rPh>
    <rPh sb="9" eb="11">
      <t>クンレン</t>
    </rPh>
    <rPh sb="11" eb="13">
      <t>シュウリョウ</t>
    </rPh>
    <rPh sb="13" eb="14">
      <t>ヒ</t>
    </rPh>
    <rPh sb="15" eb="16">
      <t>ゾク</t>
    </rPh>
    <rPh sb="18" eb="20">
      <t>キカン</t>
    </rPh>
    <rPh sb="21" eb="23">
      <t>シキュウ</t>
    </rPh>
    <rPh sb="23" eb="25">
      <t>シンセイ</t>
    </rPh>
    <rPh sb="27" eb="29">
      <t>シュウリョウ</t>
    </rPh>
    <rPh sb="29" eb="30">
      <t>ヒ</t>
    </rPh>
    <rPh sb="31" eb="33">
      <t>ヨクジツ</t>
    </rPh>
    <rPh sb="35" eb="37">
      <t>キサン</t>
    </rPh>
    <rPh sb="41" eb="42">
      <t>ゲツ</t>
    </rPh>
    <rPh sb="42" eb="44">
      <t>イナイ</t>
    </rPh>
    <rPh sb="69" eb="71">
      <t>キサン</t>
    </rPh>
    <rPh sb="78" eb="80">
      <t>イッパン</t>
    </rPh>
    <rPh sb="84" eb="85">
      <t>トウ</t>
    </rPh>
    <rPh sb="96" eb="98">
      <t>コヨウ</t>
    </rPh>
    <rPh sb="101" eb="102">
      <t>ヒ</t>
    </rPh>
    <rPh sb="120" eb="121">
      <t>マタ</t>
    </rPh>
    <rPh sb="122" eb="124">
      <t>コヨウ</t>
    </rPh>
    <rPh sb="129" eb="131">
      <t>バアイ</t>
    </rPh>
    <rPh sb="132" eb="134">
      <t>シカク</t>
    </rPh>
    <rPh sb="135" eb="138">
      <t>シュトクトウ</t>
    </rPh>
    <rPh sb="139" eb="140">
      <t>ヒ</t>
    </rPh>
    <rPh sb="141" eb="143">
      <t>ヨクジツ</t>
    </rPh>
    <rPh sb="145" eb="147">
      <t>キサン</t>
    </rPh>
    <rPh sb="151" eb="152">
      <t>ゲツ</t>
    </rPh>
    <rPh sb="152" eb="154">
      <t>イナイ</t>
    </rPh>
    <phoneticPr fontId="1"/>
  </si>
  <si>
    <r>
      <t>(賃金上昇後)
専門実践教育訓練を修了し、資格の取得等・就職して、</t>
    </r>
    <r>
      <rPr>
        <b/>
        <u/>
        <sz val="14"/>
        <color theme="1"/>
        <rFont val="ＭＳ Ｐゴシック"/>
        <family val="3"/>
        <charset val="128"/>
        <scheme val="minor"/>
      </rPr>
      <t>訓練修了後の賃金が受講開始前の賃金と比較して5%以上上昇した場合</t>
    </r>
    <r>
      <rPr>
        <b/>
        <sz val="14"/>
        <color theme="1"/>
        <rFont val="ＭＳ Ｐゴシック"/>
        <family val="3"/>
        <charset val="128"/>
        <scheme val="minor"/>
      </rPr>
      <t>、</t>
    </r>
    <r>
      <rPr>
        <b/>
        <u/>
        <sz val="14"/>
        <color theme="1"/>
        <rFont val="ＭＳ Ｐゴシック"/>
        <family val="3"/>
        <charset val="128"/>
        <scheme val="minor"/>
      </rPr>
      <t>雇用された日(資格の取得等より先に雇用された場合又は雇用されている場合は資格の取得等の日)の翌日から起算して6か月経過した日から6か月以内に</t>
    </r>
    <r>
      <rPr>
        <b/>
        <sz val="14"/>
        <color theme="1"/>
        <rFont val="ＭＳ Ｐゴシック"/>
        <family val="3"/>
        <charset val="128"/>
        <scheme val="minor"/>
      </rPr>
      <t>、原則として本人の住所を管轄するハローワークに対して、本人又は代理人の来所、電子申請、郵送のいずれかの方法で支給申請を行わなければなりません。</t>
    </r>
    <rPh sb="1" eb="3">
      <t>チンギン</t>
    </rPh>
    <rPh sb="3" eb="5">
      <t>ジョウショウ</t>
    </rPh>
    <rPh sb="5" eb="6">
      <t>ゴ</t>
    </rPh>
    <rPh sb="8" eb="10">
      <t>センモン</t>
    </rPh>
    <rPh sb="10" eb="12">
      <t>ジッセン</t>
    </rPh>
    <rPh sb="12" eb="14">
      <t>キョウイク</t>
    </rPh>
    <rPh sb="14" eb="16">
      <t>クンレン</t>
    </rPh>
    <rPh sb="17" eb="19">
      <t>シュウリョウ</t>
    </rPh>
    <rPh sb="21" eb="23">
      <t>シカク</t>
    </rPh>
    <rPh sb="24" eb="27">
      <t>シュトクトウ</t>
    </rPh>
    <rPh sb="28" eb="30">
      <t>シュウショク</t>
    </rPh>
    <rPh sb="33" eb="38">
      <t>クンレンシュウリョウゴ</t>
    </rPh>
    <rPh sb="39" eb="41">
      <t>チンギン</t>
    </rPh>
    <rPh sb="42" eb="44">
      <t>ジュコウ</t>
    </rPh>
    <rPh sb="44" eb="47">
      <t>カイシマエ</t>
    </rPh>
    <rPh sb="48" eb="50">
      <t>チンギン</t>
    </rPh>
    <rPh sb="51" eb="53">
      <t>ヒカク</t>
    </rPh>
    <rPh sb="57" eb="59">
      <t>イジョウ</t>
    </rPh>
    <rPh sb="59" eb="61">
      <t>ジョウショウ</t>
    </rPh>
    <rPh sb="63" eb="65">
      <t>バアイ</t>
    </rPh>
    <rPh sb="123" eb="125">
      <t>ケイカ</t>
    </rPh>
    <rPh sb="127" eb="128">
      <t>ヒ</t>
    </rPh>
    <rPh sb="132" eb="133">
      <t>ゲツ</t>
    </rPh>
    <rPh sb="133" eb="135">
      <t>イナイ</t>
    </rPh>
    <phoneticPr fontId="1"/>
  </si>
  <si>
    <r>
      <t xml:space="preserve">別紙「リーフレット」参照
</t>
    </r>
    <r>
      <rPr>
        <b/>
        <sz val="14"/>
        <color rgb="FFFF0000"/>
        <rFont val="ＭＳ Ｐゴシック"/>
        <family val="3"/>
        <charset val="128"/>
        <scheme val="minor"/>
      </rPr>
      <t xml:space="preserve">・特定一般教育訓練の場合では、受講開始前、訓練修了後及び資格取得等・雇用された後といった場面で、提出する書類が違ってきますので、遺漏なきようご留意下さい。
</t>
    </r>
    <r>
      <rPr>
        <b/>
        <sz val="14"/>
        <color rgb="FF92D050"/>
        <rFont val="ＭＳ Ｐゴシック"/>
        <family val="3"/>
        <charset val="128"/>
        <scheme val="minor"/>
      </rPr>
      <t>・専門実践教育訓練の場合では、受講開始前、受講中、訓練修了後、資格の取得等・就職後及び賃金上昇後といった場面で、提出する書類が違ってきますので、遺漏なきようご留意下さい。</t>
    </r>
    <rPh sb="0" eb="2">
      <t>ベッシ</t>
    </rPh>
    <rPh sb="10" eb="12">
      <t>サンショウ</t>
    </rPh>
    <rPh sb="14" eb="22">
      <t>トクテイイッパンキョウイククンレン</t>
    </rPh>
    <rPh sb="23" eb="25">
      <t>バアイ</t>
    </rPh>
    <rPh sb="28" eb="30">
      <t>ジュコウ</t>
    </rPh>
    <rPh sb="30" eb="32">
      <t>カイシ</t>
    </rPh>
    <rPh sb="32" eb="33">
      <t>マエ</t>
    </rPh>
    <rPh sb="34" eb="36">
      <t>クンレン</t>
    </rPh>
    <rPh sb="36" eb="38">
      <t>シュウリョウ</t>
    </rPh>
    <rPh sb="38" eb="39">
      <t>ゴ</t>
    </rPh>
    <rPh sb="39" eb="40">
      <t>オヨ</t>
    </rPh>
    <rPh sb="41" eb="43">
      <t>シカク</t>
    </rPh>
    <rPh sb="43" eb="45">
      <t>シュトク</t>
    </rPh>
    <rPh sb="45" eb="46">
      <t>トウ</t>
    </rPh>
    <rPh sb="47" eb="49">
      <t>コヨウ</t>
    </rPh>
    <rPh sb="52" eb="53">
      <t>ゴ</t>
    </rPh>
    <rPh sb="57" eb="59">
      <t>バメン</t>
    </rPh>
    <rPh sb="61" eb="63">
      <t>テイシュツ</t>
    </rPh>
    <rPh sb="65" eb="67">
      <t>ショルイ</t>
    </rPh>
    <rPh sb="68" eb="69">
      <t>チガ</t>
    </rPh>
    <rPh sb="77" eb="79">
      <t>イロウ</t>
    </rPh>
    <rPh sb="84" eb="86">
      <t>リュウイ</t>
    </rPh>
    <rPh sb="86" eb="87">
      <t>クダ</t>
    </rPh>
    <rPh sb="92" eb="100">
      <t>センモンジッセンキョウイククンレン</t>
    </rPh>
    <rPh sb="101" eb="103">
      <t>バアイ</t>
    </rPh>
    <rPh sb="106" eb="111">
      <t>ジュコウカイシマエ</t>
    </rPh>
    <rPh sb="112" eb="114">
      <t>ジュコウ</t>
    </rPh>
    <rPh sb="114" eb="115">
      <t>ナカ</t>
    </rPh>
    <rPh sb="116" eb="121">
      <t>クンレンシュウリョウゴ</t>
    </rPh>
    <rPh sb="122" eb="124">
      <t>シカク</t>
    </rPh>
    <rPh sb="125" eb="128">
      <t>シュトクトウ</t>
    </rPh>
    <rPh sb="129" eb="131">
      <t>シュウショク</t>
    </rPh>
    <rPh sb="131" eb="132">
      <t>ゴ</t>
    </rPh>
    <rPh sb="132" eb="133">
      <t>オヨ</t>
    </rPh>
    <rPh sb="134" eb="136">
      <t>チンギン</t>
    </rPh>
    <rPh sb="136" eb="138">
      <t>ジョウショウ</t>
    </rPh>
    <rPh sb="138" eb="139">
      <t>ゴ</t>
    </rPh>
    <rPh sb="143" eb="145">
      <t>バメン</t>
    </rPh>
    <rPh sb="147" eb="149">
      <t>テイシュツ</t>
    </rPh>
    <phoneticPr fontId="1"/>
  </si>
  <si>
    <t>【受講開始前】
上記「留意点」欄に記載した通り。</t>
    <rPh sb="1" eb="3">
      <t>ジュコウ</t>
    </rPh>
    <rPh sb="3" eb="5">
      <t>カイシ</t>
    </rPh>
    <rPh sb="5" eb="6">
      <t>マエ</t>
    </rPh>
    <phoneticPr fontId="1"/>
  </si>
  <si>
    <t>厚生労働大臣が指定する専門実践教育訓練(訓練期間は対象講座により違いあり)を修了した者と修了する見込で受講している者で、次のいずれかに該当する者</t>
    <rPh sb="0" eb="2">
      <t>コウセイ</t>
    </rPh>
    <rPh sb="2" eb="4">
      <t>ロウドウ</t>
    </rPh>
    <rPh sb="4" eb="6">
      <t>ダイジン</t>
    </rPh>
    <rPh sb="7" eb="9">
      <t>シテイ</t>
    </rPh>
    <rPh sb="11" eb="13">
      <t>センモン</t>
    </rPh>
    <rPh sb="13" eb="15">
      <t>ジッセン</t>
    </rPh>
    <rPh sb="15" eb="17">
      <t>キョウイク</t>
    </rPh>
    <rPh sb="17" eb="19">
      <t>クンレン</t>
    </rPh>
    <rPh sb="20" eb="22">
      <t>クンレン</t>
    </rPh>
    <rPh sb="22" eb="24">
      <t>キカン</t>
    </rPh>
    <rPh sb="25" eb="27">
      <t>タイショウ</t>
    </rPh>
    <rPh sb="27" eb="29">
      <t>コウザ</t>
    </rPh>
    <rPh sb="32" eb="33">
      <t>チガ</t>
    </rPh>
    <rPh sb="38" eb="40">
      <t>シュウリョウ</t>
    </rPh>
    <rPh sb="42" eb="43">
      <t>モノ</t>
    </rPh>
    <rPh sb="44" eb="46">
      <t>シュウリョウ</t>
    </rPh>
    <rPh sb="48" eb="50">
      <t>ミコミ</t>
    </rPh>
    <rPh sb="51" eb="53">
      <t>ジュコウ</t>
    </rPh>
    <rPh sb="57" eb="58">
      <t>モノ</t>
    </rPh>
    <rPh sb="60" eb="61">
      <t>ツギ</t>
    </rPh>
    <rPh sb="67" eb="69">
      <t>ガイトウ</t>
    </rPh>
    <rPh sb="71" eb="72">
      <t>モノ</t>
    </rPh>
    <phoneticPr fontId="1"/>
  </si>
  <si>
    <r>
      <t>過去に教育訓練給付金を受給したことがある場合は、その時の基準日前の被保険者であった期間は通算されませんので、</t>
    </r>
    <r>
      <rPr>
        <b/>
        <u/>
        <sz val="12"/>
        <color theme="1"/>
        <rFont val="ＭＳ Ｐゴシック"/>
        <family val="3"/>
        <charset val="128"/>
        <scheme val="minor"/>
      </rPr>
      <t>新たに過去の基準日以後の支給要件期間が3年以上必要</t>
    </r>
    <r>
      <rPr>
        <b/>
        <sz val="12"/>
        <color theme="1"/>
        <rFont val="ＭＳ Ｐゴシック"/>
        <family val="3"/>
        <charset val="128"/>
        <scheme val="minor"/>
      </rPr>
      <t>となります。加えて、過去に教育訓練給付金を受給したことがある場合で、これから受講しようとしている教育訓練の基準日前3年以内に過去の教育訓練給付金の受給日(支給決定日)がある場合には、これから受講しようとしている教育訓練に係る教育訓練給付金は支給されないことになります。</t>
    </r>
    <rPh sb="0" eb="2">
      <t>カコ</t>
    </rPh>
    <rPh sb="3" eb="10">
      <t>キョウイククンレンキュウフキン</t>
    </rPh>
    <rPh sb="11" eb="13">
      <t>ジュキュウ</t>
    </rPh>
    <rPh sb="20" eb="22">
      <t>バアイ</t>
    </rPh>
    <rPh sb="26" eb="27">
      <t>トキ</t>
    </rPh>
    <rPh sb="28" eb="30">
      <t>キジュン</t>
    </rPh>
    <rPh sb="30" eb="31">
      <t>ヒ</t>
    </rPh>
    <rPh sb="31" eb="32">
      <t>マエ</t>
    </rPh>
    <rPh sb="33" eb="37">
      <t>ヒホケンシャ</t>
    </rPh>
    <rPh sb="41" eb="43">
      <t>キカン</t>
    </rPh>
    <rPh sb="44" eb="46">
      <t>ツウサン</t>
    </rPh>
    <rPh sb="54" eb="55">
      <t>アラ</t>
    </rPh>
    <rPh sb="57" eb="59">
      <t>カコ</t>
    </rPh>
    <rPh sb="63" eb="65">
      <t>イゴ</t>
    </rPh>
    <rPh sb="66" eb="70">
      <t>シキュウヨウケン</t>
    </rPh>
    <rPh sb="70" eb="72">
      <t>キカン</t>
    </rPh>
    <rPh sb="74" eb="75">
      <t>ネン</t>
    </rPh>
    <rPh sb="75" eb="77">
      <t>イジョウ</t>
    </rPh>
    <rPh sb="77" eb="79">
      <t>ヒツヨウ</t>
    </rPh>
    <rPh sb="85" eb="86">
      <t>クワ</t>
    </rPh>
    <rPh sb="89" eb="91">
      <t>カコ</t>
    </rPh>
    <rPh sb="92" eb="94">
      <t>キョウイク</t>
    </rPh>
    <rPh sb="94" eb="96">
      <t>クンレン</t>
    </rPh>
    <rPh sb="96" eb="98">
      <t>キュウフ</t>
    </rPh>
    <rPh sb="98" eb="99">
      <t>キン</t>
    </rPh>
    <rPh sb="100" eb="102">
      <t>ジュキュウ</t>
    </rPh>
    <rPh sb="109" eb="111">
      <t>バアイ</t>
    </rPh>
    <rPh sb="117" eb="119">
      <t>ジュコウ</t>
    </rPh>
    <rPh sb="132" eb="135">
      <t>キジュンビ</t>
    </rPh>
    <rPh sb="135" eb="136">
      <t>マエ</t>
    </rPh>
    <rPh sb="137" eb="138">
      <t>ネン</t>
    </rPh>
    <rPh sb="138" eb="140">
      <t>イナイ</t>
    </rPh>
    <rPh sb="141" eb="143">
      <t>カコ</t>
    </rPh>
    <rPh sb="144" eb="148">
      <t>キョウイククンレン</t>
    </rPh>
    <rPh sb="148" eb="150">
      <t>キュウフ</t>
    </rPh>
    <rPh sb="150" eb="151">
      <t>キン</t>
    </rPh>
    <rPh sb="152" eb="154">
      <t>ジュキュウ</t>
    </rPh>
    <rPh sb="154" eb="155">
      <t>ヒ</t>
    </rPh>
    <rPh sb="156" eb="158">
      <t>シキュウ</t>
    </rPh>
    <rPh sb="158" eb="160">
      <t>ケッテイ</t>
    </rPh>
    <rPh sb="160" eb="161">
      <t>ヒ</t>
    </rPh>
    <rPh sb="165" eb="167">
      <t>バアイ</t>
    </rPh>
    <rPh sb="189" eb="190">
      <t>カカキョウイククンレンキュウフキンシキュウ</t>
    </rPh>
    <phoneticPr fontId="1"/>
  </si>
  <si>
    <r>
      <t xml:space="preserve">【修了後】➨追加給付②➨令和6年10月1日以後に受講開始した場合に限ります
</t>
    </r>
    <r>
      <rPr>
        <b/>
        <u/>
        <sz val="12"/>
        <color theme="1"/>
        <rFont val="ＭＳ Ｐゴシック"/>
        <family val="3"/>
        <charset val="128"/>
        <scheme val="minor"/>
      </rPr>
      <t>専門実践教育訓練を修了し、資格取得等・就職し、訓練修了後の賃金が受講開始前の賃金と比較して5%以上上昇した場合</t>
    </r>
    <r>
      <rPr>
        <b/>
        <sz val="12"/>
        <color theme="1"/>
        <rFont val="ＭＳ Ｐゴシック"/>
        <family val="3"/>
        <charset val="128"/>
        <scheme val="minor"/>
      </rPr>
      <t>→教育訓練経費</t>
    </r>
    <r>
      <rPr>
        <b/>
        <sz val="12"/>
        <color rgb="FF00B0F0"/>
        <rFont val="ＭＳ Ｐゴシック"/>
        <family val="3"/>
        <charset val="128"/>
        <scheme val="minor"/>
      </rPr>
      <t>※2</t>
    </r>
    <r>
      <rPr>
        <b/>
        <sz val="12"/>
        <color theme="1"/>
        <rFont val="ＭＳ Ｐゴシック"/>
        <family val="3"/>
        <charset val="128"/>
        <scheme val="minor"/>
      </rPr>
      <t>×10%
・訓練期間1年の場合の上限額→8万円
・訓練期間2年の場合の上限額→16万円
・訓練期間3年の場合の上限額→24万円
・長期専門実践教育訓練(4年)の場合の上限額→32万円
&lt;受講開始前の賃金&gt;
・離職者の場合➨</t>
    </r>
    <r>
      <rPr>
        <b/>
        <u/>
        <sz val="12"/>
        <color theme="1"/>
        <rFont val="ＭＳ Ｐゴシック"/>
        <family val="3"/>
        <charset val="128"/>
        <scheme val="minor"/>
      </rPr>
      <t>直近の離職に係る賃金日額</t>
    </r>
    <r>
      <rPr>
        <b/>
        <sz val="12"/>
        <color theme="1"/>
        <rFont val="ＭＳ Ｐゴシック"/>
        <family val="3"/>
        <charset val="128"/>
        <scheme val="minor"/>
      </rPr>
      <t>(つまり、離職日以前2年間(この期間を「算定対象期間」と言います)にある「被保険者期間」として計算された最後の6か月間(賃金の支払われた日が11日以上ある期間を1か月とします)の賃金の総額を180で除して得た額のこと)
・在職者の場合➨</t>
    </r>
    <r>
      <rPr>
        <b/>
        <u/>
        <sz val="12"/>
        <color theme="1"/>
        <rFont val="ＭＳ Ｐゴシック"/>
        <family val="3"/>
        <charset val="128"/>
        <scheme val="minor"/>
      </rPr>
      <t>基準日の前日を離職日とみなした場合に算定される賃金日額に相当する額</t>
    </r>
    <r>
      <rPr>
        <b/>
        <sz val="12"/>
        <color theme="1"/>
        <rFont val="ＭＳ Ｐゴシック"/>
        <family val="3"/>
        <charset val="128"/>
        <scheme val="minor"/>
      </rPr>
      <t>(つまり、みなし離職日直前の6か月間(賃金の支払われた日が11日以上ある期間を1か月とします)に支払われた賃金の総額を180で除して得た額のこと)
&lt;訓練修了後の賃金&gt;
専門実践教育訓練を修了し、</t>
    </r>
    <r>
      <rPr>
        <b/>
        <u/>
        <sz val="12"/>
        <color theme="1"/>
        <rFont val="ＭＳ Ｐゴシック"/>
        <family val="3"/>
        <charset val="128"/>
        <scheme val="minor"/>
      </rPr>
      <t>その訓練に係る資格を取得等して、かつ就職した日(資格の取得等前に就職した場合又は在職者の場合は、資格の取得等の日となります)から1年が経過するまでの期間における連続する任意の6か月間(本人自身が任意に選択した6か月間のことで、これを「対象期間」と言います)の賃金の総額を180で除して得た賃金日額に相当する額</t>
    </r>
    <r>
      <rPr>
        <b/>
        <sz val="12"/>
        <color theme="1"/>
        <rFont val="ＭＳ Ｐゴシック"/>
        <family val="3"/>
        <charset val="128"/>
        <scheme val="minor"/>
      </rPr>
      <t>のこと</t>
    </r>
    <rPh sb="1" eb="3">
      <t>シュウリョウ</t>
    </rPh>
    <rPh sb="3" eb="4">
      <t>ゴ</t>
    </rPh>
    <rPh sb="6" eb="8">
      <t>ツイカ</t>
    </rPh>
    <rPh sb="8" eb="10">
      <t>キュウフ</t>
    </rPh>
    <rPh sb="12" eb="14">
      <t>レイワ</t>
    </rPh>
    <rPh sb="15" eb="16">
      <t>ネン</t>
    </rPh>
    <rPh sb="18" eb="19">
      <t>ゲツ</t>
    </rPh>
    <rPh sb="20" eb="21">
      <t>ヒ</t>
    </rPh>
    <rPh sb="21" eb="23">
      <t>イゴ</t>
    </rPh>
    <rPh sb="24" eb="26">
      <t>ジュコウ</t>
    </rPh>
    <rPh sb="26" eb="28">
      <t>カイシ</t>
    </rPh>
    <rPh sb="30" eb="32">
      <t>バアイ</t>
    </rPh>
    <rPh sb="33" eb="34">
      <t>カギ</t>
    </rPh>
    <rPh sb="38" eb="46">
      <t>センモンジッセンキョウイククンレン</t>
    </rPh>
    <rPh sb="47" eb="49">
      <t>シュウリョウ</t>
    </rPh>
    <rPh sb="51" eb="53">
      <t>シカク</t>
    </rPh>
    <rPh sb="53" eb="55">
      <t>シュトク</t>
    </rPh>
    <rPh sb="55" eb="56">
      <t>トウ</t>
    </rPh>
    <rPh sb="57" eb="59">
      <t>シュウショク</t>
    </rPh>
    <rPh sb="61" eb="63">
      <t>クンレン</t>
    </rPh>
    <rPh sb="63" eb="65">
      <t>シュウリョウ</t>
    </rPh>
    <rPh sb="65" eb="66">
      <t>ゴ</t>
    </rPh>
    <rPh sb="67" eb="69">
      <t>チンギン</t>
    </rPh>
    <rPh sb="70" eb="72">
      <t>ジュコウ</t>
    </rPh>
    <rPh sb="72" eb="74">
      <t>カイシ</t>
    </rPh>
    <rPh sb="74" eb="75">
      <t>マエ</t>
    </rPh>
    <rPh sb="76" eb="78">
      <t>チンギン</t>
    </rPh>
    <rPh sb="79" eb="81">
      <t>ヒカク</t>
    </rPh>
    <rPh sb="85" eb="87">
      <t>イジョウ</t>
    </rPh>
    <rPh sb="87" eb="89">
      <t>ジョウショウ</t>
    </rPh>
    <rPh sb="91" eb="93">
      <t>バアイ</t>
    </rPh>
    <rPh sb="94" eb="98">
      <t>キョウイククンレン</t>
    </rPh>
    <rPh sb="98" eb="100">
      <t>ケイヒ</t>
    </rPh>
    <rPh sb="195" eb="197">
      <t>ジュコウ</t>
    </rPh>
    <rPh sb="197" eb="199">
      <t>カイシ</t>
    </rPh>
    <rPh sb="199" eb="200">
      <t>マエ</t>
    </rPh>
    <rPh sb="201" eb="203">
      <t>チンギン</t>
    </rPh>
    <rPh sb="206" eb="209">
      <t>リショクシャ</t>
    </rPh>
    <rPh sb="210" eb="212">
      <t>バアイ</t>
    </rPh>
    <rPh sb="213" eb="215">
      <t>チョクキン</t>
    </rPh>
    <rPh sb="216" eb="218">
      <t>リショク</t>
    </rPh>
    <rPh sb="219" eb="220">
      <t>カカ</t>
    </rPh>
    <rPh sb="221" eb="223">
      <t>チンギン</t>
    </rPh>
    <rPh sb="223" eb="225">
      <t>ニチガク</t>
    </rPh>
    <rPh sb="230" eb="232">
      <t>リショク</t>
    </rPh>
    <rPh sb="232" eb="233">
      <t>ヒ</t>
    </rPh>
    <rPh sb="233" eb="235">
      <t>イゼン</t>
    </rPh>
    <rPh sb="236" eb="238">
      <t>ネンカン</t>
    </rPh>
    <rPh sb="241" eb="243">
      <t>キカン</t>
    </rPh>
    <rPh sb="245" eb="247">
      <t>サンテイ</t>
    </rPh>
    <rPh sb="247" eb="249">
      <t>タイショウ</t>
    </rPh>
    <rPh sb="249" eb="251">
      <t>キカン</t>
    </rPh>
    <rPh sb="253" eb="254">
      <t>イ</t>
    </rPh>
    <rPh sb="262" eb="266">
      <t>ヒホケンシャ</t>
    </rPh>
    <rPh sb="266" eb="268">
      <t>キカン</t>
    </rPh>
    <rPh sb="272" eb="274">
      <t>ケイサン</t>
    </rPh>
    <rPh sb="277" eb="279">
      <t>サイゴ</t>
    </rPh>
    <rPh sb="282" eb="283">
      <t>ゲツ</t>
    </rPh>
    <rPh sb="283" eb="284">
      <t>カン</t>
    </rPh>
    <rPh sb="327" eb="328">
      <t>エ</t>
    </rPh>
    <rPh sb="345" eb="347">
      <t>チンギン</t>
    </rPh>
    <rPh sb="348" eb="350">
      <t>ソウガク</t>
    </rPh>
    <rPh sb="355" eb="356">
      <t>ジョ</t>
    </rPh>
    <rPh sb="358" eb="359">
      <t>ガク</t>
    </rPh>
    <rPh sb="365" eb="368">
      <t>ザイショクシャ</t>
    </rPh>
    <rPh sb="369" eb="371">
      <t>バアイ</t>
    </rPh>
    <rPh sb="372" eb="375">
      <t>キジュンビ</t>
    </rPh>
    <rPh sb="383" eb="386">
      <t>リショクヒ</t>
    </rPh>
    <rPh sb="391" eb="393">
      <t>バアイ</t>
    </rPh>
    <rPh sb="394" eb="396">
      <t>サンテイ</t>
    </rPh>
    <rPh sb="399" eb="401">
      <t>チンギン</t>
    </rPh>
    <rPh sb="401" eb="403">
      <t>ニチガク</t>
    </rPh>
    <rPh sb="404" eb="406">
      <t>ソウトウ</t>
    </rPh>
    <rPh sb="408" eb="409">
      <t>ガク</t>
    </rPh>
    <rPh sb="413" eb="416">
      <t>リショクヒ</t>
    </rPh>
    <rPh sb="416" eb="418">
      <t>チョクゼン</t>
    </rPh>
    <rPh sb="421" eb="422">
      <t>ゲツ</t>
    </rPh>
    <rPh sb="422" eb="423">
      <t>カン</t>
    </rPh>
    <rPh sb="424" eb="426">
      <t>チンギン</t>
    </rPh>
    <rPh sb="427" eb="429">
      <t>シハラ</t>
    </rPh>
    <rPh sb="432" eb="433">
      <t>ヒ</t>
    </rPh>
    <rPh sb="436" eb="437">
      <t>ヒ</t>
    </rPh>
    <rPh sb="437" eb="439">
      <t>イジョウ</t>
    </rPh>
    <rPh sb="448" eb="449">
      <t>ゲツ</t>
    </rPh>
    <rPh sb="451" eb="453">
      <t>クンレン</t>
    </rPh>
    <rPh sb="453" eb="455">
      <t>シュウリョウ</t>
    </rPh>
    <rPh sb="455" eb="456">
      <t>ゴ</t>
    </rPh>
    <rPh sb="457" eb="459">
      <t>チンギン</t>
    </rPh>
    <rPh sb="461" eb="469">
      <t>センモンジッセンキョウイククンレン</t>
    </rPh>
    <rPh sb="470" eb="472">
      <t>シュウリョウ</t>
    </rPh>
    <rPh sb="476" eb="478">
      <t>クンレン</t>
    </rPh>
    <rPh sb="479" eb="480">
      <t>カカ</t>
    </rPh>
    <rPh sb="481" eb="483">
      <t>シカク</t>
    </rPh>
    <rPh sb="484" eb="486">
      <t>シュトク</t>
    </rPh>
    <rPh sb="486" eb="487">
      <t>トウ</t>
    </rPh>
    <rPh sb="492" eb="494">
      <t>シュウショク</t>
    </rPh>
    <rPh sb="496" eb="497">
      <t>ヒ</t>
    </rPh>
    <rPh sb="498" eb="500">
      <t>シカク</t>
    </rPh>
    <rPh sb="501" eb="503">
      <t>シュトク</t>
    </rPh>
    <rPh sb="503" eb="504">
      <t>トウ</t>
    </rPh>
    <rPh sb="504" eb="505">
      <t>マエ</t>
    </rPh>
    <rPh sb="506" eb="508">
      <t>シュウショク</t>
    </rPh>
    <rPh sb="510" eb="512">
      <t>バアイ</t>
    </rPh>
    <rPh sb="512" eb="513">
      <t>マタ</t>
    </rPh>
    <rPh sb="514" eb="517">
      <t>ザイショクシャ</t>
    </rPh>
    <rPh sb="518" eb="520">
      <t>バアイ</t>
    </rPh>
    <rPh sb="522" eb="524">
      <t>シカク</t>
    </rPh>
    <rPh sb="525" eb="527">
      <t>シュトク</t>
    </rPh>
    <rPh sb="527" eb="528">
      <t>トウ</t>
    </rPh>
    <rPh sb="529" eb="530">
      <t>ヒ</t>
    </rPh>
    <rPh sb="539" eb="540">
      <t>ネン</t>
    </rPh>
    <rPh sb="541" eb="543">
      <t>ケイカ</t>
    </rPh>
    <rPh sb="548" eb="550">
      <t>キカン</t>
    </rPh>
    <rPh sb="554" eb="556">
      <t>レンゾク</t>
    </rPh>
    <rPh sb="558" eb="560">
      <t>ニンイ</t>
    </rPh>
    <rPh sb="563" eb="564">
      <t>ゲツ</t>
    </rPh>
    <rPh sb="564" eb="565">
      <t>カン</t>
    </rPh>
    <rPh sb="566" eb="568">
      <t>ホンニン</t>
    </rPh>
    <rPh sb="568" eb="570">
      <t>ジシン</t>
    </rPh>
    <rPh sb="581" eb="582">
      <t>カン</t>
    </rPh>
    <rPh sb="591" eb="593">
      <t>タイショウ</t>
    </rPh>
    <rPh sb="593" eb="595">
      <t>キカン</t>
    </rPh>
    <rPh sb="597" eb="598">
      <t>イ</t>
    </rPh>
    <rPh sb="603" eb="605">
      <t>チンギン</t>
    </rPh>
    <rPh sb="616" eb="617">
      <t>エ</t>
    </rPh>
    <rPh sb="618" eb="620">
      <t>チンギン</t>
    </rPh>
    <rPh sb="620" eb="622">
      <t>ニチガク</t>
    </rPh>
    <rPh sb="623" eb="625">
      <t>ソウトウキソチンギンニチガクシハラチンギンソウガクジョガク</t>
    </rPh>
    <phoneticPr fontId="1"/>
  </si>
  <si>
    <t>&lt;別紙&gt;</t>
    <rPh sb="1" eb="3">
      <t>ベッシ</t>
    </rPh>
    <phoneticPr fontId="1"/>
  </si>
  <si>
    <t>●</t>
    <phoneticPr fontId="1"/>
  </si>
  <si>
    <t>一般教育訓練の「教育訓練給付金」のご案内</t>
    <rPh sb="0" eb="6">
      <t>イッパンキョウイククンレン</t>
    </rPh>
    <rPh sb="8" eb="12">
      <t>キョウイククンレン</t>
    </rPh>
    <rPh sb="12" eb="15">
      <t>キュウフキン</t>
    </rPh>
    <rPh sb="18" eb="20">
      <t>アンナイ</t>
    </rPh>
    <phoneticPr fontId="1"/>
  </si>
  <si>
    <t>特定一般教育訓練の「教育訓練給付金」のご案内</t>
    <rPh sb="0" eb="8">
      <t>トクテイイッパンキョウイククンレン</t>
    </rPh>
    <rPh sb="10" eb="14">
      <t>キョウイククンレン</t>
    </rPh>
    <rPh sb="14" eb="17">
      <t>キュウフキン</t>
    </rPh>
    <rPh sb="20" eb="22">
      <t>アンナイ</t>
    </rPh>
    <phoneticPr fontId="1"/>
  </si>
  <si>
    <t>↓</t>
    <phoneticPr fontId="1"/>
  </si>
  <si>
    <t>訓練修了日</t>
    <rPh sb="0" eb="2">
      <t>クンレン</t>
    </rPh>
    <rPh sb="2" eb="4">
      <t>シュウリョウ</t>
    </rPh>
    <rPh sb="4" eb="5">
      <t>ヒ</t>
    </rPh>
    <phoneticPr fontId="1"/>
  </si>
  <si>
    <t>訓練開始(基準)日</t>
    <rPh sb="0" eb="2">
      <t>クンレン</t>
    </rPh>
    <rPh sb="2" eb="4">
      <t>カイシ</t>
    </rPh>
    <rPh sb="5" eb="7">
      <t>キジュン</t>
    </rPh>
    <rPh sb="8" eb="9">
      <t>ヒ</t>
    </rPh>
    <phoneticPr fontId="1"/>
  </si>
  <si>
    <t>←</t>
    <phoneticPr fontId="1"/>
  </si>
  <si>
    <t>→</t>
    <phoneticPr fontId="1"/>
  </si>
  <si>
    <t>訓練前キャリア
コンサルティング</t>
    <rPh sb="0" eb="3">
      <t>クンレンマエ</t>
    </rPh>
    <phoneticPr fontId="1"/>
  </si>
  <si>
    <t>6か月間</t>
    <rPh sb="2" eb="3">
      <t>ゲツ</t>
    </rPh>
    <rPh sb="3" eb="4">
      <t>カン</t>
    </rPh>
    <phoneticPr fontId="1"/>
  </si>
  <si>
    <t>支給単位期間</t>
    <rPh sb="0" eb="4">
      <t>シキュウタンイ</t>
    </rPh>
    <rPh sb="4" eb="6">
      <t>キカン</t>
    </rPh>
    <phoneticPr fontId="1"/>
  </si>
  <si>
    <t>支給単位期間(6か月間)毎に、各末日の翌日から起算して1か月以内に
「本体給付」の支給申請を行います
(訓練修了日の属する支給単位期間については、
修了日の翌日から起算して1か月以内が支給申請期限となります)</t>
    <rPh sb="0" eb="6">
      <t>シキュウタンイキカン</t>
    </rPh>
    <rPh sb="9" eb="10">
      <t>ゲツ</t>
    </rPh>
    <rPh sb="10" eb="11">
      <t>カン</t>
    </rPh>
    <rPh sb="12" eb="13">
      <t>ゴト</t>
    </rPh>
    <rPh sb="15" eb="16">
      <t>カク</t>
    </rPh>
    <rPh sb="16" eb="18">
      <t>マツジツ</t>
    </rPh>
    <rPh sb="19" eb="21">
      <t>ヨクジツ</t>
    </rPh>
    <rPh sb="23" eb="25">
      <t>キサン</t>
    </rPh>
    <rPh sb="29" eb="30">
      <t>ゲツ</t>
    </rPh>
    <rPh sb="30" eb="32">
      <t>イナイ</t>
    </rPh>
    <rPh sb="35" eb="37">
      <t>ホンタイ</t>
    </rPh>
    <rPh sb="37" eb="39">
      <t>キュウフ</t>
    </rPh>
    <rPh sb="41" eb="43">
      <t>シキュウ</t>
    </rPh>
    <rPh sb="43" eb="45">
      <t>シンセイ</t>
    </rPh>
    <rPh sb="46" eb="47">
      <t>オコナ</t>
    </rPh>
    <rPh sb="52" eb="54">
      <t>クンレン</t>
    </rPh>
    <rPh sb="54" eb="56">
      <t>シュウリョウ</t>
    </rPh>
    <rPh sb="56" eb="57">
      <t>ヒ</t>
    </rPh>
    <rPh sb="58" eb="59">
      <t>ゾク</t>
    </rPh>
    <rPh sb="61" eb="67">
      <t>シキュウタンイキカン</t>
    </rPh>
    <rPh sb="74" eb="76">
      <t>シュウリョウ</t>
    </rPh>
    <rPh sb="76" eb="77">
      <t>ヒ</t>
    </rPh>
    <rPh sb="78" eb="80">
      <t>ヨクジツ</t>
    </rPh>
    <rPh sb="82" eb="84">
      <t>キサン</t>
    </rPh>
    <rPh sb="88" eb="89">
      <t>ゲツ</t>
    </rPh>
    <rPh sb="89" eb="91">
      <t>イナイ</t>
    </rPh>
    <rPh sb="92" eb="94">
      <t>シキュウ</t>
    </rPh>
    <rPh sb="94" eb="96">
      <t>シンセイ</t>
    </rPh>
    <rPh sb="96" eb="98">
      <t>キゲン</t>
    </rPh>
    <phoneticPr fontId="1"/>
  </si>
  <si>
    <t>資格の取得等</t>
    <rPh sb="0" eb="2">
      <t>シカク</t>
    </rPh>
    <rPh sb="3" eb="6">
      <t>シュトクトウ</t>
    </rPh>
    <phoneticPr fontId="1"/>
  </si>
  <si>
    <t>➨</t>
    <phoneticPr fontId="1"/>
  </si>
  <si>
    <t>訓練修了日の翌日
から起算して1年以内</t>
    <rPh sb="0" eb="5">
      <t>クンレンシュウリョウヒ</t>
    </rPh>
    <rPh sb="6" eb="8">
      <t>ヨクジツ</t>
    </rPh>
    <rPh sb="11" eb="13">
      <t>キサン</t>
    </rPh>
    <rPh sb="16" eb="17">
      <t>ネン</t>
    </rPh>
    <rPh sb="17" eb="19">
      <t>イナイ</t>
    </rPh>
    <phoneticPr fontId="1"/>
  </si>
  <si>
    <t>or</t>
    <phoneticPr fontId="1"/>
  </si>
  <si>
    <t>先に就職</t>
    <rPh sb="0" eb="1">
      <t>サキ</t>
    </rPh>
    <rPh sb="2" eb="4">
      <t>シュウショク</t>
    </rPh>
    <phoneticPr fontId="1"/>
  </si>
  <si>
    <t>雇用された日の翌日から起算して
1か月以内に「追加給付①」の支給申請</t>
    <rPh sb="0" eb="2">
      <t>コヨウ</t>
    </rPh>
    <rPh sb="5" eb="6">
      <t>ヒ</t>
    </rPh>
    <rPh sb="7" eb="9">
      <t>ヨクジツ</t>
    </rPh>
    <rPh sb="11" eb="13">
      <t>キサン</t>
    </rPh>
    <rPh sb="18" eb="19">
      <t>ゲツ</t>
    </rPh>
    <rPh sb="19" eb="21">
      <t>イナイ</t>
    </rPh>
    <rPh sb="23" eb="27">
      <t>ツイカキュウフ</t>
    </rPh>
    <rPh sb="30" eb="32">
      <t>シキュウ</t>
    </rPh>
    <rPh sb="32" eb="34">
      <t>シンセイ</t>
    </rPh>
    <phoneticPr fontId="1"/>
  </si>
  <si>
    <t>　ア　就職(雇用)
(離職者の場合)</t>
    <rPh sb="3" eb="5">
      <t>シュウショク</t>
    </rPh>
    <rPh sb="6" eb="8">
      <t>コヨウ</t>
    </rPh>
    <rPh sb="11" eb="13">
      <t>リショク</t>
    </rPh>
    <rPh sb="13" eb="14">
      <t>シャ</t>
    </rPh>
    <rPh sb="15" eb="17">
      <t>バアイ</t>
    </rPh>
    <phoneticPr fontId="1"/>
  </si>
  <si>
    <t>イ　資格の取得等
(離職者の場合)</t>
    <rPh sb="2" eb="4">
      <t>シカク</t>
    </rPh>
    <rPh sb="5" eb="8">
      <t>シュトクトウ</t>
    </rPh>
    <rPh sb="10" eb="12">
      <t>リショク</t>
    </rPh>
    <rPh sb="12" eb="13">
      <t>シャ</t>
    </rPh>
    <rPh sb="14" eb="16">
      <t>バアイ</t>
    </rPh>
    <phoneticPr fontId="1"/>
  </si>
  <si>
    <t>ウ　資格の取得等
(在職者の場合)</t>
    <rPh sb="2" eb="4">
      <t>シカク</t>
    </rPh>
    <rPh sb="5" eb="8">
      <t>シュトクトウ</t>
    </rPh>
    <rPh sb="10" eb="12">
      <t>ザイショク</t>
    </rPh>
    <rPh sb="12" eb="13">
      <t>シャ</t>
    </rPh>
    <rPh sb="14" eb="16">
      <t>バアイ</t>
    </rPh>
    <phoneticPr fontId="1"/>
  </si>
  <si>
    <t>アの場合　➨</t>
    <rPh sb="2" eb="4">
      <t>バアイ</t>
    </rPh>
    <phoneticPr fontId="1"/>
  </si>
  <si>
    <t>イorウの場合　➨</t>
    <rPh sb="5" eb="7">
      <t>バアイ</t>
    </rPh>
    <phoneticPr fontId="1"/>
  </si>
  <si>
    <t>アの場合の雇用された日又はイもしくはウの資格の取得等の日から起算して1年を経過する日までの間</t>
    <phoneticPr fontId="1"/>
  </si>
  <si>
    <t>←</t>
    <phoneticPr fontId="1"/>
  </si>
  <si>
    <t>→</t>
    <phoneticPr fontId="1"/>
  </si>
  <si>
    <t>↓</t>
    <phoneticPr fontId="1"/>
  </si>
  <si>
    <t>雇用された日又は資格の取得等の日の翌日から起算して6か月を経過した日から起算して6か月以内に、「追加給付②」の支給申請</t>
    <rPh sb="6" eb="7">
      <t>マタ</t>
    </rPh>
    <rPh sb="8" eb="10">
      <t>シカク</t>
    </rPh>
    <rPh sb="11" eb="14">
      <t>シュトクナド</t>
    </rPh>
    <rPh sb="15" eb="16">
      <t>ヒ</t>
    </rPh>
    <rPh sb="17" eb="19">
      <t>ヨクジツ</t>
    </rPh>
    <rPh sb="21" eb="23">
      <t>キサン</t>
    </rPh>
    <rPh sb="27" eb="28">
      <t>ゲツ</t>
    </rPh>
    <rPh sb="29" eb="31">
      <t>ケイカ</t>
    </rPh>
    <rPh sb="33" eb="34">
      <t>ヒ</t>
    </rPh>
    <rPh sb="36" eb="38">
      <t>キサン</t>
    </rPh>
    <rPh sb="42" eb="43">
      <t>ゲツ</t>
    </rPh>
    <rPh sb="43" eb="45">
      <t>イナイ</t>
    </rPh>
    <rPh sb="48" eb="50">
      <t>ツイカ</t>
    </rPh>
    <rPh sb="50" eb="52">
      <t>キュウフ</t>
    </rPh>
    <rPh sb="55" eb="57">
      <t>シキュウ</t>
    </rPh>
    <rPh sb="57" eb="59">
      <t>シンセイ</t>
    </rPh>
    <phoneticPr fontId="1"/>
  </si>
  <si>
    <t>訓練開始14日前までに、「教育訓練給付金及び教育訓練支援給付金受給資格確認票」に「職務経歴等記録書(ジョブカード)を添えて提出する</t>
    <rPh sb="41" eb="45">
      <t>ショクムケイレキ</t>
    </rPh>
    <rPh sb="45" eb="46">
      <t>トウ</t>
    </rPh>
    <rPh sb="46" eb="49">
      <t>キロクショ</t>
    </rPh>
    <rPh sb="58" eb="59">
      <t>ソ</t>
    </rPh>
    <rPh sb="61" eb="63">
      <t>テイシュツ</t>
    </rPh>
    <phoneticPr fontId="1"/>
  </si>
  <si>
    <t>↑</t>
    <phoneticPr fontId="1"/>
  </si>
  <si>
    <r>
      <t>←教育訓練給付対象者が</t>
    </r>
    <r>
      <rPr>
        <b/>
        <sz val="10"/>
        <color rgb="FFFF0000"/>
        <rFont val="ＭＳ Ｐゴシック"/>
        <family val="3"/>
        <charset val="128"/>
        <scheme val="minor"/>
      </rPr>
      <t>任意に選択した連続する6か月間</t>
    </r>
    <r>
      <rPr>
        <b/>
        <sz val="10"/>
        <color theme="1"/>
        <rFont val="ＭＳ Ｐゴシック"/>
        <family val="3"/>
        <charset val="128"/>
        <scheme val="minor"/>
      </rPr>
      <t>→</t>
    </r>
    <rPh sb="1" eb="5">
      <t>キョウイククンレン</t>
    </rPh>
    <rPh sb="5" eb="7">
      <t>キュウフ</t>
    </rPh>
    <rPh sb="7" eb="10">
      <t>タイショウシャ</t>
    </rPh>
    <rPh sb="11" eb="13">
      <t>ニンイ</t>
    </rPh>
    <rPh sb="14" eb="16">
      <t>センタク</t>
    </rPh>
    <rPh sb="18" eb="20">
      <t>レンゾク</t>
    </rPh>
    <rPh sb="24" eb="25">
      <t>ゲツ</t>
    </rPh>
    <rPh sb="25" eb="26">
      <t>カン</t>
    </rPh>
    <phoneticPr fontId="1"/>
  </si>
  <si>
    <r>
      <t>&lt;雇用された日又は資格の取得等の日から起算して1年を経過する日までの間における連続する6か月間に支払われた賃金から算定された賃金日額に相当する額&gt;/&lt;(基準日前の直近の離職に係る賃金日額(離職者の場合))又は(基準日の前日を離職日とみなして算定された賃金日額相当額(在職者の場合))≧</t>
    </r>
    <r>
      <rPr>
        <b/>
        <sz val="11"/>
        <color rgb="FFFF0000"/>
        <rFont val="ＭＳ Ｐゴシック"/>
        <family val="3"/>
        <charset val="128"/>
        <scheme val="minor"/>
      </rPr>
      <t>1.05</t>
    </r>
    <r>
      <rPr>
        <b/>
        <sz val="11"/>
        <color theme="1"/>
        <rFont val="ＭＳ Ｐゴシック"/>
        <family val="3"/>
        <charset val="128"/>
        <scheme val="minor"/>
      </rPr>
      <t>　となった場合</t>
    </r>
    <rPh sb="1" eb="3">
      <t>コヨウ</t>
    </rPh>
    <rPh sb="6" eb="7">
      <t>ヒ</t>
    </rPh>
    <rPh sb="7" eb="8">
      <t>マタ</t>
    </rPh>
    <rPh sb="9" eb="11">
      <t>シカク</t>
    </rPh>
    <rPh sb="12" eb="15">
      <t>シュトクトウ</t>
    </rPh>
    <rPh sb="16" eb="17">
      <t>ヒ</t>
    </rPh>
    <rPh sb="19" eb="21">
      <t>キサン</t>
    </rPh>
    <rPh sb="24" eb="25">
      <t>ネン</t>
    </rPh>
    <rPh sb="26" eb="28">
      <t>ケイカ</t>
    </rPh>
    <rPh sb="30" eb="31">
      <t>ヒ</t>
    </rPh>
    <rPh sb="34" eb="35">
      <t>カン</t>
    </rPh>
    <rPh sb="39" eb="41">
      <t>レンゾク</t>
    </rPh>
    <rPh sb="45" eb="46">
      <t>ゲツ</t>
    </rPh>
    <rPh sb="46" eb="47">
      <t>カン</t>
    </rPh>
    <rPh sb="48" eb="50">
      <t>シハラ</t>
    </rPh>
    <rPh sb="53" eb="55">
      <t>チンギン</t>
    </rPh>
    <rPh sb="57" eb="59">
      <t>サンテイ</t>
    </rPh>
    <rPh sb="62" eb="64">
      <t>チンギン</t>
    </rPh>
    <rPh sb="64" eb="66">
      <t>ニチガク</t>
    </rPh>
    <rPh sb="67" eb="69">
      <t>ソウトウ</t>
    </rPh>
    <rPh sb="71" eb="72">
      <t>ガク</t>
    </rPh>
    <rPh sb="76" eb="79">
      <t>キジュンビ</t>
    </rPh>
    <rPh sb="79" eb="80">
      <t>マエ</t>
    </rPh>
    <rPh sb="81" eb="83">
      <t>チョクキン</t>
    </rPh>
    <rPh sb="84" eb="86">
      <t>リショク</t>
    </rPh>
    <rPh sb="87" eb="88">
      <t>カカ</t>
    </rPh>
    <rPh sb="89" eb="91">
      <t>チンギン</t>
    </rPh>
    <rPh sb="91" eb="93">
      <t>ニチガク</t>
    </rPh>
    <rPh sb="94" eb="97">
      <t>リショクシャ</t>
    </rPh>
    <rPh sb="98" eb="100">
      <t>バアイ</t>
    </rPh>
    <rPh sb="102" eb="103">
      <t>マタ</t>
    </rPh>
    <rPh sb="133" eb="136">
      <t>ザイショクシャ</t>
    </rPh>
    <rPh sb="137" eb="139">
      <t>バアイ</t>
    </rPh>
    <rPh sb="151" eb="153">
      <t>バアイ</t>
    </rPh>
    <phoneticPr fontId="1"/>
  </si>
  <si>
    <t>専門実践教育訓練支給申請手続きの流れ</t>
    <rPh sb="0" eb="8">
      <t>センモンジッセンキョウイククンレン</t>
    </rPh>
    <rPh sb="8" eb="12">
      <t>シキュウシンセイ</t>
    </rPh>
    <rPh sb="12" eb="14">
      <t>テツヅ</t>
    </rPh>
    <rPh sb="16" eb="17">
      <t>ナガ</t>
    </rPh>
    <phoneticPr fontId="1"/>
  </si>
  <si>
    <t>専門実践教育訓練(長期専門実践教育訓練の対象となる「専門職大学(4年間)」の場合)</t>
    <rPh sb="0" eb="8">
      <t>センモンジッセンキョウイククンレン</t>
    </rPh>
    <rPh sb="9" eb="11">
      <t>チョウキ</t>
    </rPh>
    <rPh sb="11" eb="19">
      <t>センモンジッセンキョウイククンレン</t>
    </rPh>
    <rPh sb="20" eb="22">
      <t>タイショウ</t>
    </rPh>
    <rPh sb="26" eb="29">
      <t>センモンショク</t>
    </rPh>
    <rPh sb="29" eb="31">
      <t>ダイガク</t>
    </rPh>
    <rPh sb="33" eb="34">
      <t>ネン</t>
    </rPh>
    <rPh sb="34" eb="35">
      <t>カン</t>
    </rPh>
    <rPh sb="38" eb="40">
      <t>バアイ</t>
    </rPh>
    <phoneticPr fontId="1"/>
  </si>
  <si>
    <t>「本体給付」の合計支給額</t>
    <rPh sb="1" eb="3">
      <t>ホンタイ</t>
    </rPh>
    <rPh sb="3" eb="5">
      <t>キュウフ</t>
    </rPh>
    <rPh sb="7" eb="9">
      <t>ゴウケイ</t>
    </rPh>
    <rPh sb="9" eb="11">
      <t>シキュウ</t>
    </rPh>
    <rPh sb="11" eb="12">
      <t>ガク</t>
    </rPh>
    <phoneticPr fontId="1"/>
  </si>
  <si>
    <t>年間上限額</t>
    <rPh sb="0" eb="2">
      <t>ネンカン</t>
    </rPh>
    <rPh sb="2" eb="5">
      <t>ジョウゲンガク</t>
    </rPh>
    <phoneticPr fontId="1"/>
  </si>
  <si>
    <t>受講費用×20%</t>
    <rPh sb="0" eb="4">
      <t>ジュコウヒヨウ</t>
    </rPh>
    <phoneticPr fontId="1"/>
  </si>
  <si>
    <t>「追加給付①」上限額</t>
    <rPh sb="1" eb="3">
      <t>ツイカ</t>
    </rPh>
    <rPh sb="3" eb="5">
      <t>キュウフ</t>
    </rPh>
    <rPh sb="7" eb="10">
      <t>ジョウゲンガク</t>
    </rPh>
    <phoneticPr fontId="1"/>
  </si>
  <si>
    <t>受講費用×10%</t>
    <rPh sb="0" eb="4">
      <t>ジュコウヒヨウ</t>
    </rPh>
    <phoneticPr fontId="1"/>
  </si>
  <si>
    <t>「追加給付②」上限額</t>
    <rPh sb="1" eb="3">
      <t>ツイカ</t>
    </rPh>
    <rPh sb="3" eb="5">
      <t>キュウフ</t>
    </rPh>
    <rPh sb="7" eb="10">
      <t>ジョウゲンガク</t>
    </rPh>
    <phoneticPr fontId="1"/>
  </si>
  <si>
    <t>「本体給付」+
「追加給付①」+
「追加給付②」
=合計支給額</t>
    <rPh sb="1" eb="5">
      <t>ホンタイキュウフ</t>
    </rPh>
    <rPh sb="9" eb="14">
      <t>ツイカキュウフイチ</t>
    </rPh>
    <rPh sb="18" eb="20">
      <t>ツイカ</t>
    </rPh>
    <rPh sb="20" eb="22">
      <t>キュウフ</t>
    </rPh>
    <rPh sb="26" eb="28">
      <t>ゴウケイ</t>
    </rPh>
    <rPh sb="28" eb="30">
      <t>シキュウ</t>
    </rPh>
    <rPh sb="30" eb="31">
      <t>ガク</t>
    </rPh>
    <phoneticPr fontId="1"/>
  </si>
  <si>
    <t>訓練期間1年</t>
    <rPh sb="0" eb="4">
      <t>クンレンキカン</t>
    </rPh>
    <rPh sb="5" eb="6">
      <t>ネン</t>
    </rPh>
    <phoneticPr fontId="1"/>
  </si>
  <si>
    <t>訓練期間4年</t>
    <rPh sb="0" eb="4">
      <t>クンレンキカン</t>
    </rPh>
    <rPh sb="5" eb="6">
      <t>ネン</t>
    </rPh>
    <phoneticPr fontId="1"/>
  </si>
  <si>
    <t>訓練期間3年</t>
    <rPh sb="0" eb="4">
      <t>クンレンキカン</t>
    </rPh>
    <rPh sb="5" eb="6">
      <t>ネン</t>
    </rPh>
    <phoneticPr fontId="1"/>
  </si>
  <si>
    <t>訓練期間2年</t>
    <rPh sb="0" eb="4">
      <t>クンレンキカン</t>
    </rPh>
    <rPh sb="5" eb="6">
      <t>ネン</t>
    </rPh>
    <phoneticPr fontId="1"/>
  </si>
  <si>
    <t>受講費用(入学金含む)</t>
    <rPh sb="0" eb="2">
      <t>ジュコウ</t>
    </rPh>
    <rPh sb="2" eb="4">
      <t>ヒヨウ</t>
    </rPh>
    <rPh sb="5" eb="8">
      <t>ニュウガクキン</t>
    </rPh>
    <rPh sb="8" eb="9">
      <t>フク</t>
    </rPh>
    <phoneticPr fontId="1"/>
  </si>
  <si>
    <t>年間上限額</t>
    <rPh sb="0" eb="2">
      <t>ネンカン</t>
    </rPh>
    <rPh sb="2" eb="5">
      <t>ジョウゲンガク</t>
    </rPh>
    <phoneticPr fontId="1"/>
  </si>
  <si>
    <t>※</t>
    <phoneticPr fontId="1"/>
  </si>
  <si>
    <t>&lt;専門実践教育訓練に係る給付額計算表&gt;</t>
    <rPh sb="1" eb="9">
      <t>センモンジッセンキョウイククンレン</t>
    </rPh>
    <rPh sb="10" eb="11">
      <t>カカ</t>
    </rPh>
    <rPh sb="12" eb="15">
      <t>キュウフガク</t>
    </rPh>
    <rPh sb="15" eb="17">
      <t>ケイサン</t>
    </rPh>
    <rPh sb="17" eb="18">
      <t>ヒョウ</t>
    </rPh>
    <phoneticPr fontId="1"/>
  </si>
  <si>
    <t>斜字は、その計算結果が上限額である40万円を超える場合には、当該上限額が示されるようになっていますので、必ずしも給付率(50%)通りの計算結果になりません。ご注意下さい。</t>
    <rPh sb="0" eb="2">
      <t>シャジ</t>
    </rPh>
    <rPh sb="6" eb="8">
      <t>ケイサン</t>
    </rPh>
    <rPh sb="8" eb="10">
      <t>ケッカ</t>
    </rPh>
    <rPh sb="11" eb="14">
      <t>ジョウゲンガク</t>
    </rPh>
    <rPh sb="19" eb="21">
      <t>マンエン</t>
    </rPh>
    <rPh sb="22" eb="23">
      <t>コ</t>
    </rPh>
    <rPh sb="25" eb="27">
      <t>バアイ</t>
    </rPh>
    <rPh sb="30" eb="32">
      <t>トウガイ</t>
    </rPh>
    <rPh sb="32" eb="35">
      <t>ジョウゲンガク</t>
    </rPh>
    <rPh sb="36" eb="37">
      <t>シメ</t>
    </rPh>
    <rPh sb="52" eb="53">
      <t>カナラ</t>
    </rPh>
    <rPh sb="56" eb="59">
      <t>キュウフリツ</t>
    </rPh>
    <rPh sb="64" eb="65">
      <t>トオ</t>
    </rPh>
    <rPh sb="67" eb="69">
      <t>ケイサン</t>
    </rPh>
    <rPh sb="69" eb="71">
      <t>ケッカ</t>
    </rPh>
    <rPh sb="79" eb="81">
      <t>チュウイ</t>
    </rPh>
    <rPh sb="81" eb="82">
      <t>クダ</t>
    </rPh>
    <phoneticPr fontId="1"/>
  </si>
  <si>
    <t>左記の塗りつぶしの色で表示されている欄に、ご自身が負担される受講費用をご入力下さい。</t>
    <rPh sb="0" eb="2">
      <t>サキ</t>
    </rPh>
    <rPh sb="3" eb="4">
      <t>ヌ</t>
    </rPh>
    <rPh sb="9" eb="10">
      <t>イロ</t>
    </rPh>
    <rPh sb="11" eb="13">
      <t>ヒョウジ</t>
    </rPh>
    <rPh sb="18" eb="19">
      <t>ラン</t>
    </rPh>
    <rPh sb="22" eb="24">
      <t>ジシン</t>
    </rPh>
    <rPh sb="25" eb="27">
      <t>フタン</t>
    </rPh>
    <rPh sb="30" eb="32">
      <t>ジュコウ</t>
    </rPh>
    <rPh sb="32" eb="34">
      <t>ヒヨウ</t>
    </rPh>
    <rPh sb="36" eb="38">
      <t>ニュウリョク</t>
    </rPh>
    <rPh sb="38" eb="39">
      <t>クダ</t>
    </rPh>
    <phoneticPr fontId="1"/>
  </si>
  <si>
    <t>左記の塗りつぶしの色で表示されている欄には、ご自身に適用される上限額をプルダウンメニューからご選択下さい。該当する訓練期間がない場合は0をご選択下さい。</t>
    <rPh sb="0" eb="2">
      <t>サキ</t>
    </rPh>
    <rPh sb="3" eb="4">
      <t>ヌ</t>
    </rPh>
    <rPh sb="9" eb="10">
      <t>イロ</t>
    </rPh>
    <rPh sb="11" eb="13">
      <t>ヒョウジ</t>
    </rPh>
    <rPh sb="18" eb="19">
      <t>ラン</t>
    </rPh>
    <rPh sb="23" eb="25">
      <t>ジシン</t>
    </rPh>
    <rPh sb="26" eb="28">
      <t>テキヨウ</t>
    </rPh>
    <rPh sb="31" eb="34">
      <t>ジョウゲンガク</t>
    </rPh>
    <rPh sb="47" eb="49">
      <t>センタク</t>
    </rPh>
    <rPh sb="49" eb="50">
      <t>クダ</t>
    </rPh>
    <rPh sb="53" eb="55">
      <t>ガイトウ</t>
    </rPh>
    <rPh sb="57" eb="59">
      <t>クンレン</t>
    </rPh>
    <rPh sb="59" eb="61">
      <t>キカン</t>
    </rPh>
    <rPh sb="64" eb="66">
      <t>バアイ</t>
    </rPh>
    <rPh sb="70" eb="72">
      <t>センタク</t>
    </rPh>
    <rPh sb="72" eb="73">
      <t>クダ</t>
    </rPh>
    <phoneticPr fontId="1"/>
  </si>
  <si>
    <t>→</t>
    <phoneticPr fontId="1"/>
  </si>
  <si>
    <t>資格の取得等の日の翌日から起算して
1か月以内に「追加給付①」の支給申請</t>
    <rPh sb="0" eb="2">
      <t>シカク</t>
    </rPh>
    <rPh sb="3" eb="6">
      <t>シュトクトウ</t>
    </rPh>
    <rPh sb="7" eb="8">
      <t>ヒ</t>
    </rPh>
    <rPh sb="25" eb="27">
      <t>ツイカ</t>
    </rPh>
    <rPh sb="27" eb="29">
      <t>キュウフ</t>
    </rPh>
    <rPh sb="32" eb="34">
      <t>シキュウ</t>
    </rPh>
    <rPh sb="34" eb="36">
      <t>シンセイ</t>
    </rPh>
    <phoneticPr fontId="1"/>
  </si>
  <si>
    <t>※　当該欄の額については、その計算結果が訓練期間に応じて定まる上限額を示したその下欄を超える場合には、当該上限額が示されるようになっていますので、必ずしも給付率(20%or10%)通りの計算結果になりません。ご注意下さい。</t>
    <rPh sb="2" eb="4">
      <t>トウガイ</t>
    </rPh>
    <rPh sb="4" eb="5">
      <t>ラン</t>
    </rPh>
    <rPh sb="6" eb="7">
      <t>ガク</t>
    </rPh>
    <rPh sb="15" eb="17">
      <t>ケイサン</t>
    </rPh>
    <rPh sb="17" eb="19">
      <t>ケッカ</t>
    </rPh>
    <rPh sb="20" eb="22">
      <t>クンレン</t>
    </rPh>
    <rPh sb="22" eb="24">
      <t>キカン</t>
    </rPh>
    <rPh sb="25" eb="26">
      <t>オウ</t>
    </rPh>
    <rPh sb="28" eb="29">
      <t>サダ</t>
    </rPh>
    <rPh sb="31" eb="34">
      <t>ジョウゲンガク</t>
    </rPh>
    <rPh sb="35" eb="36">
      <t>シメ</t>
    </rPh>
    <rPh sb="40" eb="41">
      <t>ゲ</t>
    </rPh>
    <rPh sb="41" eb="42">
      <t>ラン</t>
    </rPh>
    <rPh sb="43" eb="44">
      <t>コ</t>
    </rPh>
    <rPh sb="46" eb="48">
      <t>バアイ</t>
    </rPh>
    <rPh sb="51" eb="53">
      <t>トウガイ</t>
    </rPh>
    <rPh sb="53" eb="56">
      <t>ジョウゲンガク</t>
    </rPh>
    <rPh sb="57" eb="58">
      <t>シメ</t>
    </rPh>
    <rPh sb="73" eb="74">
      <t>カナラ</t>
    </rPh>
    <rPh sb="77" eb="80">
      <t>キュウフリツ</t>
    </rPh>
    <rPh sb="90" eb="91">
      <t>トオ</t>
    </rPh>
    <rPh sb="93" eb="95">
      <t>ケイサン</t>
    </rPh>
    <rPh sb="95" eb="97">
      <t>ケッカ</t>
    </rPh>
    <rPh sb="105" eb="107">
      <t>チュウイ</t>
    </rPh>
    <rPh sb="107" eb="108">
      <t>クダ</t>
    </rPh>
    <phoneticPr fontId="1"/>
  </si>
  <si>
    <t>https://www.kyufu.mhlw.go.jp/kensaku/</t>
    <phoneticPr fontId="1"/>
  </si>
  <si>
    <t xml:space="preserve">①業務・名称独占資格の取得を訓練目標とする養成施設の課程
②専門学校の職業実践専門課程及びキャリア形成促進プログラム
③専門職大学院
④職業実践力育成プログラム
⑤第四次産業革命スキル習得講座等
・第四次産業革命スキル習得講座の課程
・一定レベル(ITSSレベル3)以上の情報通信技術関係資格の取得を目標とする課程
⑥専門職大学(短期大学)・専門職学科の課程(下記文科省HPにある特設ページ『専門職大学等一覧(令和6年4月現在)』をご参照下さい)
</t>
    <rPh sb="1" eb="3">
      <t>ギョウム</t>
    </rPh>
    <rPh sb="4" eb="6">
      <t>メイショウ</t>
    </rPh>
    <rPh sb="6" eb="8">
      <t>ドクセン</t>
    </rPh>
    <rPh sb="8" eb="10">
      <t>シカク</t>
    </rPh>
    <rPh sb="11" eb="13">
      <t>シュトク</t>
    </rPh>
    <rPh sb="14" eb="16">
      <t>クンレン</t>
    </rPh>
    <rPh sb="16" eb="18">
      <t>モクヒョウ</t>
    </rPh>
    <rPh sb="21" eb="23">
      <t>ヨウセイ</t>
    </rPh>
    <rPh sb="23" eb="25">
      <t>シセツ</t>
    </rPh>
    <rPh sb="26" eb="28">
      <t>カテイ</t>
    </rPh>
    <rPh sb="30" eb="32">
      <t>センモン</t>
    </rPh>
    <rPh sb="32" eb="34">
      <t>ガッコウ</t>
    </rPh>
    <rPh sb="35" eb="37">
      <t>ショクギョウ</t>
    </rPh>
    <rPh sb="37" eb="39">
      <t>ジッセン</t>
    </rPh>
    <rPh sb="39" eb="41">
      <t>センモン</t>
    </rPh>
    <rPh sb="41" eb="43">
      <t>カテイ</t>
    </rPh>
    <rPh sb="43" eb="44">
      <t>オヨ</t>
    </rPh>
    <rPh sb="49" eb="51">
      <t>ケイセイ</t>
    </rPh>
    <rPh sb="51" eb="53">
      <t>ソクシン</t>
    </rPh>
    <rPh sb="60" eb="62">
      <t>センモン</t>
    </rPh>
    <rPh sb="62" eb="63">
      <t>ショク</t>
    </rPh>
    <rPh sb="63" eb="66">
      <t>ダイガクイン</t>
    </rPh>
    <rPh sb="68" eb="70">
      <t>ショクギョウ</t>
    </rPh>
    <rPh sb="70" eb="73">
      <t>ジッセンリョク</t>
    </rPh>
    <rPh sb="73" eb="75">
      <t>イクセイ</t>
    </rPh>
    <rPh sb="114" eb="116">
      <t>カテイ</t>
    </rPh>
    <rPh sb="142" eb="144">
      <t>カンケイ</t>
    </rPh>
    <rPh sb="149" eb="151">
      <t>ジョウホウ</t>
    </rPh>
    <rPh sb="151" eb="153">
      <t>ツウシン</t>
    </rPh>
    <rPh sb="153" eb="155">
      <t>ギジュツ</t>
    </rPh>
    <rPh sb="156" eb="157">
      <t>カン</t>
    </rPh>
    <rPh sb="159" eb="162">
      <t>センモンショク</t>
    </rPh>
    <rPh sb="162" eb="164">
      <t>ダイガク</t>
    </rPh>
    <rPh sb="165" eb="167">
      <t>タンキ</t>
    </rPh>
    <rPh sb="167" eb="169">
      <t>ダイガク</t>
    </rPh>
    <rPh sb="180" eb="182">
      <t>カキ</t>
    </rPh>
    <rPh sb="182" eb="185">
      <t>モンカショウ</t>
    </rPh>
    <rPh sb="190" eb="192">
      <t>トクセツ</t>
    </rPh>
    <rPh sb="205" eb="207">
      <t>レイワ</t>
    </rPh>
    <rPh sb="208" eb="209">
      <t>ネン</t>
    </rPh>
    <rPh sb="210" eb="211">
      <t>ゲツ</t>
    </rPh>
    <rPh sb="211" eb="213">
      <t>ゲンザイ</t>
    </rPh>
    <rPh sb="217" eb="219">
      <t>サンショウ</t>
    </rPh>
    <rPh sb="219" eb="220">
      <t>クダシカクシュトクモクヒョウカテイ</t>
    </rPh>
    <phoneticPr fontId="1"/>
  </si>
  <si>
    <r>
      <rPr>
        <b/>
        <sz val="20"/>
        <color rgb="FFFF0000"/>
        <rFont val="ＭＳ Ｐゴシック"/>
        <family val="3"/>
        <charset val="128"/>
        <scheme val="minor"/>
      </rPr>
      <t>(特定)</t>
    </r>
    <r>
      <rPr>
        <b/>
        <sz val="20"/>
        <color theme="1"/>
        <rFont val="ＭＳ Ｐゴシック"/>
        <family val="3"/>
        <charset val="128"/>
        <scheme val="minor"/>
      </rPr>
      <t>一般教育訓練の教育訓練給付金</t>
    </r>
    <rPh sb="1" eb="3">
      <t>トクテイ</t>
    </rPh>
    <rPh sb="4" eb="6">
      <t>イッパン</t>
    </rPh>
    <rPh sb="6" eb="10">
      <t>キョウイククンレン</t>
    </rPh>
    <rPh sb="11" eb="15">
      <t>キョウイククンレン</t>
    </rPh>
    <rPh sb="15" eb="17">
      <t>キュウフ</t>
    </rPh>
    <rPh sb="17" eb="18">
      <t>キン</t>
    </rPh>
    <phoneticPr fontId="1"/>
  </si>
  <si>
    <t>教育訓練支援給付金</t>
    <rPh sb="0" eb="4">
      <t>キョウイククンレン</t>
    </rPh>
    <rPh sb="4" eb="9">
      <t>シエンキュウフキン</t>
    </rPh>
    <phoneticPr fontId="1"/>
  </si>
  <si>
    <t>「適用対象期間」の延長を行った場合であって、一般被保険者資格を喪失した日以降1年間に専門実践教育訓練の受講を開始できない日数分延長することは可能であるが、当該喪失日以降最大4年以内に受講開始日があることが必要とされています。</t>
    <rPh sb="1" eb="3">
      <t>テキヨウ</t>
    </rPh>
    <rPh sb="3" eb="5">
      <t>タイショウ</t>
    </rPh>
    <rPh sb="5" eb="7">
      <t>キカン</t>
    </rPh>
    <rPh sb="9" eb="11">
      <t>エンチョウ</t>
    </rPh>
    <rPh sb="12" eb="13">
      <t>オコナ</t>
    </rPh>
    <rPh sb="15" eb="17">
      <t>バアイ</t>
    </rPh>
    <rPh sb="22" eb="28">
      <t>イッパンヒホケンシャ</t>
    </rPh>
    <rPh sb="28" eb="30">
      <t>シカク</t>
    </rPh>
    <rPh sb="31" eb="33">
      <t>ソウシツ</t>
    </rPh>
    <rPh sb="35" eb="36">
      <t>ヒ</t>
    </rPh>
    <rPh sb="36" eb="38">
      <t>イコウ</t>
    </rPh>
    <rPh sb="39" eb="41">
      <t>ネンカン</t>
    </rPh>
    <rPh sb="42" eb="50">
      <t>センモンジッセンキョウイククンレン</t>
    </rPh>
    <rPh sb="51" eb="53">
      <t>ジュコウ</t>
    </rPh>
    <rPh sb="54" eb="56">
      <t>カイシ</t>
    </rPh>
    <rPh sb="60" eb="63">
      <t>ニッスウブン</t>
    </rPh>
    <rPh sb="63" eb="65">
      <t>エンチョウ</t>
    </rPh>
    <rPh sb="70" eb="72">
      <t>カノウ</t>
    </rPh>
    <rPh sb="77" eb="79">
      <t>トウガイ</t>
    </rPh>
    <rPh sb="79" eb="81">
      <t>ソウシツ</t>
    </rPh>
    <rPh sb="81" eb="82">
      <t>ヒ</t>
    </rPh>
    <rPh sb="82" eb="84">
      <t>イコウ</t>
    </rPh>
    <rPh sb="84" eb="86">
      <t>サイダイ</t>
    </rPh>
    <rPh sb="87" eb="88">
      <t>ネン</t>
    </rPh>
    <rPh sb="88" eb="90">
      <t>イナイ</t>
    </rPh>
    <rPh sb="91" eb="93">
      <t>ジュコウ</t>
    </rPh>
    <rPh sb="93" eb="95">
      <t>カイシ</t>
    </rPh>
    <rPh sb="95" eb="96">
      <t>ヒ</t>
    </rPh>
    <rPh sb="102" eb="104">
      <t>ヒツヨウ</t>
    </rPh>
    <phoneticPr fontId="1"/>
  </si>
  <si>
    <t>専門実践教育訓練(教育訓練支援給付金)の「教育訓練給付金」のご案内</t>
    <rPh sb="0" eb="8">
      <t>センモンジッセンキョウイククンレン</t>
    </rPh>
    <rPh sb="9" eb="13">
      <t>キョウイククンレン</t>
    </rPh>
    <rPh sb="13" eb="18">
      <t>シエンキュウフキン</t>
    </rPh>
    <rPh sb="21" eb="25">
      <t>キョウイククンレン</t>
    </rPh>
    <rPh sb="25" eb="28">
      <t>キュウフキン</t>
    </rPh>
    <rPh sb="31" eb="33">
      <t>アンナイ</t>
    </rPh>
    <phoneticPr fontId="1"/>
  </si>
  <si>
    <r>
      <t>【受講中の場合及び修了した場合】➨本体給付
受講者本人が支払った</t>
    </r>
    <r>
      <rPr>
        <b/>
        <u/>
        <sz val="16"/>
        <color theme="1"/>
        <rFont val="ＭＳ Ｐゴシック"/>
        <family val="3"/>
        <charset val="128"/>
        <scheme val="minor"/>
      </rPr>
      <t>教育訓練経費</t>
    </r>
    <r>
      <rPr>
        <b/>
        <u/>
        <sz val="16"/>
        <color rgb="FF00B0F0"/>
        <rFont val="ＭＳ Ｐゴシック"/>
        <family val="3"/>
        <charset val="128"/>
        <scheme val="minor"/>
      </rPr>
      <t>※2</t>
    </r>
    <r>
      <rPr>
        <b/>
        <u/>
        <sz val="16"/>
        <color theme="1"/>
        <rFont val="ＭＳ Ｐゴシック"/>
        <family val="3"/>
        <charset val="128"/>
        <scheme val="minor"/>
      </rPr>
      <t>×50%</t>
    </r>
    <r>
      <rPr>
        <b/>
        <sz val="16"/>
        <color theme="1"/>
        <rFont val="ＭＳ Ｐゴシック"/>
        <family val="3"/>
        <charset val="128"/>
        <scheme val="minor"/>
      </rPr>
      <t xml:space="preserve">(ただし、4千円以下の場合には支給されません)に相当する額を基準日から支給単位期間(6か月)ごとに支給します。
・訓練期間1年の場合の上限額→40万円
・訓練期間2年の場合の上限額→80万円
・訓練期間3年の場合の上限額→120万円
・長期専門実践教育訓練(4年)の場合の上限額→160万円
</t>
    </r>
    <rPh sb="1" eb="3">
      <t>ジュコウ</t>
    </rPh>
    <rPh sb="3" eb="4">
      <t>ナカ</t>
    </rPh>
    <rPh sb="5" eb="7">
      <t>バアイ</t>
    </rPh>
    <rPh sb="7" eb="8">
      <t>オヨ</t>
    </rPh>
    <rPh sb="9" eb="11">
      <t>シュウリョウ</t>
    </rPh>
    <rPh sb="13" eb="15">
      <t>バアイ</t>
    </rPh>
    <rPh sb="17" eb="19">
      <t>ホンタイ</t>
    </rPh>
    <rPh sb="19" eb="21">
      <t>キュウフ</t>
    </rPh>
    <rPh sb="22" eb="25">
      <t>ジュコウシャ</t>
    </rPh>
    <rPh sb="25" eb="27">
      <t>ホンニン</t>
    </rPh>
    <rPh sb="28" eb="30">
      <t>シハラ</t>
    </rPh>
    <rPh sb="68" eb="70">
      <t>ソウトウ</t>
    </rPh>
    <rPh sb="72" eb="73">
      <t>ガク</t>
    </rPh>
    <rPh sb="74" eb="77">
      <t>キジュンビ</t>
    </rPh>
    <rPh sb="79" eb="81">
      <t>シキュウ</t>
    </rPh>
    <rPh sb="81" eb="83">
      <t>タンイ</t>
    </rPh>
    <rPh sb="83" eb="85">
      <t>キカン</t>
    </rPh>
    <rPh sb="88" eb="89">
      <t>ゲツ</t>
    </rPh>
    <rPh sb="93" eb="95">
      <t>シキュウ</t>
    </rPh>
    <rPh sb="101" eb="103">
      <t>クンレン</t>
    </rPh>
    <rPh sb="103" eb="105">
      <t>キカン</t>
    </rPh>
    <rPh sb="106" eb="107">
      <t>ネン</t>
    </rPh>
    <rPh sb="108" eb="110">
      <t>バアイ</t>
    </rPh>
    <rPh sb="111" eb="114">
      <t>ジョウゲンガク</t>
    </rPh>
    <rPh sb="117" eb="119">
      <t>マンエン</t>
    </rPh>
    <rPh sb="121" eb="123">
      <t>クンレン</t>
    </rPh>
    <rPh sb="123" eb="125">
      <t>キカン</t>
    </rPh>
    <rPh sb="126" eb="127">
      <t>ネン</t>
    </rPh>
    <rPh sb="128" eb="130">
      <t>バアイ</t>
    </rPh>
    <rPh sb="131" eb="134">
      <t>ジョウゲンガク</t>
    </rPh>
    <rPh sb="137" eb="139">
      <t>マンエン</t>
    </rPh>
    <rPh sb="141" eb="145">
      <t>クンレンキカン</t>
    </rPh>
    <rPh sb="146" eb="147">
      <t>ネン</t>
    </rPh>
    <rPh sb="148" eb="150">
      <t>バアイ</t>
    </rPh>
    <rPh sb="151" eb="154">
      <t>ジョウゲンガク</t>
    </rPh>
    <rPh sb="158" eb="160">
      <t>マンエン</t>
    </rPh>
    <rPh sb="162" eb="164">
      <t>チョウキ</t>
    </rPh>
    <rPh sb="164" eb="166">
      <t>センモン</t>
    </rPh>
    <rPh sb="166" eb="168">
      <t>ジッセン</t>
    </rPh>
    <rPh sb="168" eb="170">
      <t>キョウイク</t>
    </rPh>
    <rPh sb="170" eb="172">
      <t>クンレン</t>
    </rPh>
    <rPh sb="174" eb="175">
      <t>ネン</t>
    </rPh>
    <rPh sb="177" eb="179">
      <t>バアイ</t>
    </rPh>
    <rPh sb="180" eb="183">
      <t>ジョウゲンガク</t>
    </rPh>
    <rPh sb="187" eb="189">
      <t>マンエン</t>
    </rPh>
    <phoneticPr fontId="1"/>
  </si>
  <si>
    <r>
      <t xml:space="preserve">【修了後】➨追加給付①
</t>
    </r>
    <r>
      <rPr>
        <b/>
        <u/>
        <sz val="16"/>
        <color theme="1"/>
        <rFont val="ＭＳ Ｐゴシック"/>
        <family val="3"/>
        <charset val="128"/>
        <scheme val="minor"/>
      </rPr>
      <t>専門実践教育訓練を修了し、その訓練に係る資格を取得等をし、かつ修了した日の翌日から起算して1年以内に一般被保険者等として雇用された場合(離職者の場合)</t>
    </r>
    <r>
      <rPr>
        <b/>
        <sz val="16"/>
        <color theme="1"/>
        <rFont val="ＭＳ Ｐゴシック"/>
        <family val="3"/>
        <charset val="128"/>
        <scheme val="minor"/>
      </rPr>
      <t>又は</t>
    </r>
    <r>
      <rPr>
        <b/>
        <u/>
        <sz val="16"/>
        <color theme="1"/>
        <rFont val="ＭＳ Ｐゴシック"/>
        <family val="3"/>
        <charset val="128"/>
        <scheme val="minor"/>
      </rPr>
      <t>一般被保険者等として雇用されていて、専門実践教育訓練修了日の翌日から起算して1年以内にその訓練に係る資格を取得等した場合(在職者の場合)</t>
    </r>
    <r>
      <rPr>
        <b/>
        <sz val="16"/>
        <color theme="1"/>
        <rFont val="ＭＳ Ｐゴシック"/>
        <family val="3"/>
        <charset val="128"/>
        <scheme val="minor"/>
      </rPr>
      <t>→教育訓練経費</t>
    </r>
    <r>
      <rPr>
        <b/>
        <sz val="16"/>
        <color rgb="FF00B0F0"/>
        <rFont val="ＭＳ Ｐゴシック"/>
        <family val="3"/>
        <charset val="128"/>
        <scheme val="minor"/>
      </rPr>
      <t>※2</t>
    </r>
    <r>
      <rPr>
        <b/>
        <sz val="16"/>
        <color theme="1"/>
        <rFont val="ＭＳ Ｐゴシック"/>
        <family val="3"/>
        <charset val="128"/>
        <scheme val="minor"/>
      </rPr>
      <t>×20%
・訓練期間1年の場合の上限額→16万円
・訓練期間2年の場合の上限額→32万円
・訓練期間3年の場合の上限額→48万円
・長期専門実践教育訓練(4年)の場合の上限額→64万円</t>
    </r>
    <rPh sb="1" eb="3">
      <t>シュウリョウ</t>
    </rPh>
    <rPh sb="3" eb="4">
      <t>ゴ</t>
    </rPh>
    <rPh sb="6" eb="8">
      <t>ツイカ</t>
    </rPh>
    <rPh sb="8" eb="10">
      <t>キュウフ</t>
    </rPh>
    <rPh sb="12" eb="16">
      <t>センモンジッセン</t>
    </rPh>
    <rPh sb="16" eb="20">
      <t>キョウイククンレン</t>
    </rPh>
    <rPh sb="21" eb="23">
      <t>シュウリョウ</t>
    </rPh>
    <rPh sb="27" eb="29">
      <t>クンレン</t>
    </rPh>
    <rPh sb="30" eb="31">
      <t>カカ</t>
    </rPh>
    <rPh sb="32" eb="34">
      <t>シカク</t>
    </rPh>
    <rPh sb="35" eb="37">
      <t>シュトク</t>
    </rPh>
    <rPh sb="37" eb="38">
      <t>トウ</t>
    </rPh>
    <rPh sb="43" eb="45">
      <t>シュウリョウ</t>
    </rPh>
    <rPh sb="47" eb="48">
      <t>ヒ</t>
    </rPh>
    <rPh sb="49" eb="51">
      <t>ヨクジツ</t>
    </rPh>
    <rPh sb="53" eb="55">
      <t>キサン</t>
    </rPh>
    <rPh sb="58" eb="59">
      <t>ネン</t>
    </rPh>
    <rPh sb="59" eb="61">
      <t>イナイ</t>
    </rPh>
    <rPh sb="62" eb="64">
      <t>イッパン</t>
    </rPh>
    <rPh sb="64" eb="68">
      <t>ヒホケンシャ</t>
    </rPh>
    <rPh sb="68" eb="69">
      <t>トウ</t>
    </rPh>
    <rPh sb="72" eb="74">
      <t>コヨウ</t>
    </rPh>
    <rPh sb="77" eb="79">
      <t>バアイ</t>
    </rPh>
    <rPh sb="80" eb="83">
      <t>リショクシャ</t>
    </rPh>
    <rPh sb="84" eb="86">
      <t>バアイ</t>
    </rPh>
    <rPh sb="87" eb="88">
      <t>マタ</t>
    </rPh>
    <rPh sb="89" eb="95">
      <t>イッパンヒホケンシャ</t>
    </rPh>
    <rPh sb="95" eb="96">
      <t>トウ</t>
    </rPh>
    <rPh sb="99" eb="101">
      <t>コヨウ</t>
    </rPh>
    <rPh sb="117" eb="118">
      <t>ヒ</t>
    </rPh>
    <rPh sb="119" eb="121">
      <t>ヨクジツ</t>
    </rPh>
    <rPh sb="134" eb="136">
      <t>クンレン</t>
    </rPh>
    <rPh sb="137" eb="138">
      <t>カカ</t>
    </rPh>
    <rPh sb="139" eb="141">
      <t>シカク</t>
    </rPh>
    <rPh sb="142" eb="144">
      <t>シュトク</t>
    </rPh>
    <rPh sb="144" eb="145">
      <t>トウ</t>
    </rPh>
    <rPh sb="147" eb="149">
      <t>バアイ</t>
    </rPh>
    <rPh sb="150" eb="153">
      <t>ザイショクシャ</t>
    </rPh>
    <rPh sb="154" eb="156">
      <t>バアイ</t>
    </rPh>
    <phoneticPr fontId="1"/>
  </si>
  <si>
    <r>
      <t>基準日において雇用保険の被保険者でない者のうち、</t>
    </r>
    <r>
      <rPr>
        <b/>
        <u/>
        <sz val="14"/>
        <rFont val="ＭＳ Ｐゴシック"/>
        <family val="3"/>
        <charset val="128"/>
        <scheme val="minor"/>
      </rPr>
      <t>一般被保険者又は高年齢被保険者でなくなった日、つまり</t>
    </r>
    <r>
      <rPr>
        <b/>
        <u val="double"/>
        <sz val="14"/>
        <rFont val="ＭＳ Ｐゴシック"/>
        <family val="3"/>
        <charset val="128"/>
        <scheme val="minor"/>
      </rPr>
      <t>被保険者資格喪失日(離職日の翌日)</t>
    </r>
    <r>
      <rPr>
        <b/>
        <u val="double"/>
        <sz val="14"/>
        <color theme="1"/>
        <rFont val="ＭＳ Ｐゴシック"/>
        <family val="3"/>
        <charset val="128"/>
        <scheme val="minor"/>
      </rPr>
      <t>以後基準日までの期間が</t>
    </r>
    <r>
      <rPr>
        <b/>
        <u val="double"/>
        <sz val="14"/>
        <rFont val="ＭＳ Ｐゴシック"/>
        <family val="3"/>
        <charset val="128"/>
        <scheme val="minor"/>
      </rPr>
      <t>1年以内(適用対象期間)</t>
    </r>
    <r>
      <rPr>
        <b/>
        <sz val="14"/>
        <color theme="1"/>
        <rFont val="ＭＳ Ｐゴシック"/>
        <family val="3"/>
        <charset val="128"/>
        <scheme val="minor"/>
      </rPr>
      <t>で、</t>
    </r>
    <r>
      <rPr>
        <b/>
        <u/>
        <sz val="14"/>
        <color theme="1"/>
        <rFont val="ＭＳ Ｐゴシック"/>
        <family val="3"/>
        <charset val="128"/>
        <scheme val="minor"/>
      </rPr>
      <t>かつ</t>
    </r>
    <r>
      <rPr>
        <b/>
        <u/>
        <sz val="14"/>
        <rFont val="ＭＳ Ｐゴシック"/>
        <family val="3"/>
        <charset val="128"/>
        <scheme val="minor"/>
      </rPr>
      <t>支給要件期間※が3年以上</t>
    </r>
    <r>
      <rPr>
        <b/>
        <u/>
        <sz val="14"/>
        <color theme="1"/>
        <rFont val="ＭＳ Ｐゴシック"/>
        <family val="3"/>
        <charset val="128"/>
        <scheme val="minor"/>
      </rPr>
      <t>の者</t>
    </r>
    <r>
      <rPr>
        <b/>
        <sz val="14"/>
        <color theme="1"/>
        <rFont val="ＭＳ Ｐゴシック"/>
        <family val="3"/>
        <charset val="128"/>
        <scheme val="minor"/>
      </rPr>
      <t xml:space="preserve">
なお、厚生労働省等から発出されている&lt;</t>
    </r>
    <r>
      <rPr>
        <b/>
        <sz val="14"/>
        <color rgb="FFFF0000"/>
        <rFont val="ＭＳ Ｐゴシック"/>
        <family val="3"/>
        <charset val="128"/>
        <scheme val="minor"/>
      </rPr>
      <t>(特定)</t>
    </r>
    <r>
      <rPr>
        <b/>
        <sz val="14"/>
        <color theme="1"/>
        <rFont val="ＭＳ Ｐゴシック"/>
        <family val="3"/>
        <charset val="128"/>
        <scheme val="minor"/>
      </rPr>
      <t>一般教育訓練・</t>
    </r>
    <r>
      <rPr>
        <b/>
        <sz val="14"/>
        <color rgb="FF92D050"/>
        <rFont val="ＭＳ Ｐゴシック"/>
        <family val="3"/>
        <charset val="128"/>
        <scheme val="minor"/>
      </rPr>
      <t>専門実践教育訓練</t>
    </r>
    <r>
      <rPr>
        <b/>
        <sz val="14"/>
        <color theme="1"/>
        <rFont val="ＭＳ Ｐゴシック"/>
        <family val="3"/>
        <charset val="128"/>
        <scheme val="minor"/>
      </rPr>
      <t>の「教育訓練給付金」のご案内&gt;とされるリーフレットでは、当該1年以内(適用対象期間)についての記載は、「教育訓練給付を受給するためには、</t>
    </r>
    <r>
      <rPr>
        <b/>
        <u val="double"/>
        <sz val="14"/>
        <color theme="1"/>
        <rFont val="ＭＳ Ｐゴシック"/>
        <family val="3"/>
        <charset val="128"/>
        <scheme val="minor"/>
      </rPr>
      <t>被保険者資格の喪失日の翌日から1年以内に教育訓練の受講を開始する必要</t>
    </r>
    <r>
      <rPr>
        <b/>
        <sz val="14"/>
        <color theme="1"/>
        <rFont val="ＭＳ Ｐゴシック"/>
        <family val="3"/>
        <charset val="128"/>
        <scheme val="minor"/>
      </rPr>
      <t>がある旨とされています。</t>
    </r>
    <rPh sb="0" eb="3">
      <t>キジュンビ</t>
    </rPh>
    <rPh sb="7" eb="9">
      <t>コヨウ</t>
    </rPh>
    <rPh sb="9" eb="11">
      <t>ホケン</t>
    </rPh>
    <rPh sb="12" eb="16">
      <t>ヒホケンシャ</t>
    </rPh>
    <rPh sb="19" eb="20">
      <t>モノ</t>
    </rPh>
    <rPh sb="24" eb="26">
      <t>イッパン</t>
    </rPh>
    <rPh sb="26" eb="30">
      <t>ヒホケンシャ</t>
    </rPh>
    <rPh sb="30" eb="31">
      <t>マタ</t>
    </rPh>
    <rPh sb="32" eb="35">
      <t>コウネンレイ</t>
    </rPh>
    <rPh sb="35" eb="39">
      <t>ヒホケンシャ</t>
    </rPh>
    <rPh sb="45" eb="46">
      <t>ヒ</t>
    </rPh>
    <rPh sb="50" eb="54">
      <t>ヒホケンシャ</t>
    </rPh>
    <rPh sb="54" eb="56">
      <t>シカク</t>
    </rPh>
    <rPh sb="56" eb="58">
      <t>ソウシツ</t>
    </rPh>
    <rPh sb="58" eb="59">
      <t>ヒ</t>
    </rPh>
    <rPh sb="60" eb="62">
      <t>リショク</t>
    </rPh>
    <rPh sb="62" eb="63">
      <t>ヒ</t>
    </rPh>
    <rPh sb="64" eb="66">
      <t>ヨクジツ</t>
    </rPh>
    <rPh sb="67" eb="69">
      <t>イゴ</t>
    </rPh>
    <rPh sb="69" eb="71">
      <t>キジュン</t>
    </rPh>
    <rPh sb="71" eb="72">
      <t>ヒ</t>
    </rPh>
    <rPh sb="75" eb="77">
      <t>キカン</t>
    </rPh>
    <rPh sb="79" eb="80">
      <t>ネン</t>
    </rPh>
    <rPh sb="80" eb="82">
      <t>イナイ</t>
    </rPh>
    <rPh sb="83" eb="85">
      <t>テキヨウ</t>
    </rPh>
    <rPh sb="85" eb="87">
      <t>タイショウ</t>
    </rPh>
    <rPh sb="87" eb="89">
      <t>キカン</t>
    </rPh>
    <rPh sb="94" eb="96">
      <t>シキュウ</t>
    </rPh>
    <rPh sb="96" eb="98">
      <t>ヨウケン</t>
    </rPh>
    <rPh sb="98" eb="100">
      <t>キカン</t>
    </rPh>
    <rPh sb="103" eb="104">
      <t>ネン</t>
    </rPh>
    <rPh sb="104" eb="106">
      <t>イジョウ</t>
    </rPh>
    <rPh sb="107" eb="108">
      <t>モノ</t>
    </rPh>
    <rPh sb="112" eb="117">
      <t>コウセイロウドウショウ</t>
    </rPh>
    <rPh sb="117" eb="118">
      <t>トウ</t>
    </rPh>
    <rPh sb="120" eb="122">
      <t>ハッシュツ</t>
    </rPh>
    <rPh sb="129" eb="131">
      <t>トクテイ</t>
    </rPh>
    <rPh sb="132" eb="134">
      <t>イッパン</t>
    </rPh>
    <rPh sb="139" eb="147">
      <t>センモンジッセンキョウイククンレン</t>
    </rPh>
    <rPh sb="159" eb="161">
      <t>アンナイ</t>
    </rPh>
    <rPh sb="175" eb="177">
      <t>トウガイ</t>
    </rPh>
    <rPh sb="178" eb="181">
      <t>ネンイナイ</t>
    </rPh>
    <rPh sb="182" eb="188">
      <t>テキヨウタイショウキカン</t>
    </rPh>
    <rPh sb="194" eb="196">
      <t>キサイ</t>
    </rPh>
    <phoneticPr fontId="1"/>
  </si>
  <si>
    <r>
      <t>●　受講のために受講者本人が指定教育訓練実施者に支払った</t>
    </r>
    <r>
      <rPr>
        <b/>
        <u/>
        <sz val="26"/>
        <color theme="1"/>
        <rFont val="ＭＳ Ｐゴシック"/>
        <family val="3"/>
        <charset val="128"/>
        <scheme val="minor"/>
      </rPr>
      <t>教育訓練経費</t>
    </r>
    <r>
      <rPr>
        <b/>
        <u/>
        <sz val="26"/>
        <color rgb="FF00B0F0"/>
        <rFont val="ＭＳ Ｐゴシック"/>
        <family val="3"/>
        <charset val="128"/>
        <scheme val="minor"/>
      </rPr>
      <t>※2</t>
    </r>
    <r>
      <rPr>
        <b/>
        <u/>
        <sz val="26"/>
        <color theme="1"/>
        <rFont val="ＭＳ Ｐゴシック"/>
        <family val="3"/>
        <charset val="128"/>
        <scheme val="minor"/>
      </rPr>
      <t>の20%</t>
    </r>
    <r>
      <rPr>
        <b/>
        <u/>
        <sz val="26"/>
        <color rgb="FFFF0000"/>
        <rFont val="ＭＳ Ｐゴシック"/>
        <family val="3"/>
        <charset val="128"/>
        <scheme val="minor"/>
      </rPr>
      <t>(40%)</t>
    </r>
    <r>
      <rPr>
        <b/>
        <sz val="26"/>
        <color theme="1"/>
        <rFont val="ＭＳ Ｐゴシック"/>
        <family val="3"/>
        <charset val="128"/>
        <scheme val="minor"/>
      </rPr>
      <t>相当額(上限10</t>
    </r>
    <r>
      <rPr>
        <b/>
        <sz val="26"/>
        <color rgb="FFFF0000"/>
        <rFont val="ＭＳ Ｐゴシック"/>
        <family val="3"/>
        <charset val="128"/>
        <scheme val="minor"/>
      </rPr>
      <t>(20)</t>
    </r>
    <r>
      <rPr>
        <b/>
        <sz val="26"/>
        <color theme="1"/>
        <rFont val="ＭＳ Ｐゴシック"/>
        <family val="3"/>
        <charset val="128"/>
        <scheme val="minor"/>
      </rPr>
      <t xml:space="preserve">万円で、4千円以下の場合には支給されません)
</t>
    </r>
    <r>
      <rPr>
        <b/>
        <sz val="26"/>
        <color rgb="FFFF0000"/>
        <rFont val="ＭＳ Ｐゴシック"/>
        <family val="3"/>
        <charset val="128"/>
        <scheme val="minor"/>
      </rPr>
      <t>●</t>
    </r>
    <r>
      <rPr>
        <b/>
        <sz val="26"/>
        <color theme="1"/>
        <rFont val="ＭＳ Ｐゴシック"/>
        <family val="3"/>
        <charset val="128"/>
        <scheme val="minor"/>
      </rPr>
      <t>　</t>
    </r>
    <r>
      <rPr>
        <b/>
        <sz val="26"/>
        <color rgb="FFFF0000"/>
        <rFont val="ＭＳ Ｐゴシック"/>
        <family val="3"/>
        <charset val="128"/>
        <scheme val="minor"/>
      </rPr>
      <t xml:space="preserve">特定一般教育訓練の場合では、訓練を修了し、次の①又は②に該当する場合、上記の給付(「本体給付」)に加えて、「追加給付」の要件に該当します。➨令和6年10月1日以後に受講を開始した者に限ります。
①　離職者の場合
</t>
    </r>
    <r>
      <rPr>
        <b/>
        <u/>
        <sz val="26"/>
        <color rgb="FFFF0000"/>
        <rFont val="ＭＳ Ｐゴシック"/>
        <family val="3"/>
        <charset val="128"/>
        <scheme val="minor"/>
      </rPr>
      <t>資格の取得等</t>
    </r>
    <r>
      <rPr>
        <b/>
        <sz val="26"/>
        <color rgb="FFFF0000"/>
        <rFont val="ＭＳ Ｐゴシック"/>
        <family val="3"/>
        <charset val="128"/>
        <scheme val="minor"/>
      </rPr>
      <t>をし、かつ</t>
    </r>
    <r>
      <rPr>
        <b/>
        <u/>
        <sz val="26"/>
        <color rgb="FFFF0000"/>
        <rFont val="ＭＳ Ｐゴシック"/>
        <family val="3"/>
        <charset val="128"/>
        <scheme val="minor"/>
      </rPr>
      <t>訓練修了日の翌日から起算して1年以内に一般被保険者等(一般被保険者又は特例高年齢被保険者を除く高年齢被保険者)として雇用</t>
    </r>
    <r>
      <rPr>
        <b/>
        <sz val="26"/>
        <color rgb="FFFF0000"/>
        <rFont val="ＭＳ Ｐゴシック"/>
        <family val="3"/>
        <charset val="128"/>
        <scheme val="minor"/>
      </rPr>
      <t xml:space="preserve">された場合
②　在職者の場合
</t>
    </r>
    <r>
      <rPr>
        <b/>
        <u/>
        <sz val="26"/>
        <color rgb="FFFF0000"/>
        <rFont val="ＭＳ Ｐゴシック"/>
        <family val="3"/>
        <charset val="128"/>
        <scheme val="minor"/>
      </rPr>
      <t>訓練修了日に一般被保険者等として雇用されている者</t>
    </r>
    <r>
      <rPr>
        <b/>
        <sz val="26"/>
        <color rgb="FFFF0000"/>
        <rFont val="ＭＳ Ｐゴシック"/>
        <family val="3"/>
        <charset val="128"/>
        <scheme val="minor"/>
      </rPr>
      <t>で、</t>
    </r>
    <r>
      <rPr>
        <b/>
        <u/>
        <sz val="26"/>
        <color rgb="FFFF0000"/>
        <rFont val="ＭＳ Ｐゴシック"/>
        <family val="3"/>
        <charset val="128"/>
        <scheme val="minor"/>
      </rPr>
      <t>訓練修了日の翌日から起算して1年以内に資格の取得等</t>
    </r>
    <r>
      <rPr>
        <b/>
        <sz val="26"/>
        <color rgb="FFFF0000"/>
        <rFont val="ＭＳ Ｐゴシック"/>
        <family val="3"/>
        <charset val="128"/>
        <scheme val="minor"/>
      </rPr>
      <t>をした場合
・「追加給付」の額
教育訓練経費の10%(上限5万円)</t>
    </r>
    <r>
      <rPr>
        <b/>
        <sz val="26"/>
        <color theme="1"/>
        <rFont val="ＭＳ Ｐゴシック"/>
        <family val="3"/>
        <charset val="128"/>
        <scheme val="minor"/>
      </rPr>
      <t xml:space="preserve">
</t>
    </r>
    <rPh sb="2" eb="4">
      <t>ジュコウ</t>
    </rPh>
    <rPh sb="8" eb="11">
      <t>ジュコウシャ</t>
    </rPh>
    <rPh sb="11" eb="13">
      <t>ホンニン</t>
    </rPh>
    <rPh sb="14" eb="16">
      <t>シテイ</t>
    </rPh>
    <rPh sb="16" eb="20">
      <t>キョウイククンレン</t>
    </rPh>
    <rPh sb="20" eb="22">
      <t>ジッシ</t>
    </rPh>
    <rPh sb="22" eb="23">
      <t>シャ</t>
    </rPh>
    <rPh sb="24" eb="26">
      <t>シハラ</t>
    </rPh>
    <rPh sb="28" eb="30">
      <t>キョウイク</t>
    </rPh>
    <rPh sb="30" eb="32">
      <t>クンレン</t>
    </rPh>
    <rPh sb="32" eb="34">
      <t>ケイヒ</t>
    </rPh>
    <rPh sb="45" eb="47">
      <t>ソウトウ</t>
    </rPh>
    <rPh sb="47" eb="48">
      <t>ガク</t>
    </rPh>
    <rPh sb="49" eb="51">
      <t>ジョウゲン</t>
    </rPh>
    <rPh sb="57" eb="59">
      <t>マンエン</t>
    </rPh>
    <rPh sb="62" eb="64">
      <t>センエン</t>
    </rPh>
    <rPh sb="64" eb="66">
      <t>イカ</t>
    </rPh>
    <rPh sb="67" eb="69">
      <t>バアイ</t>
    </rPh>
    <rPh sb="71" eb="73">
      <t>シキュウ</t>
    </rPh>
    <rPh sb="83" eb="87">
      <t>トクテイイッパン</t>
    </rPh>
    <rPh sb="87" eb="91">
      <t>キョウイククンレン</t>
    </rPh>
    <rPh sb="92" eb="94">
      <t>バアイ</t>
    </rPh>
    <rPh sb="97" eb="99">
      <t>クンレン</t>
    </rPh>
    <rPh sb="100" eb="102">
      <t>シュウリョウ</t>
    </rPh>
    <rPh sb="104" eb="105">
      <t>ツギ</t>
    </rPh>
    <rPh sb="107" eb="108">
      <t>マタ</t>
    </rPh>
    <rPh sb="111" eb="113">
      <t>ガイトウ</t>
    </rPh>
    <rPh sb="115" eb="117">
      <t>バアイ</t>
    </rPh>
    <rPh sb="118" eb="120">
      <t>ジョウキ</t>
    </rPh>
    <rPh sb="121" eb="123">
      <t>キュウフ</t>
    </rPh>
    <rPh sb="125" eb="127">
      <t>ホンタイ</t>
    </rPh>
    <rPh sb="127" eb="129">
      <t>キュウフ</t>
    </rPh>
    <rPh sb="132" eb="133">
      <t>クワ</t>
    </rPh>
    <rPh sb="137" eb="139">
      <t>ツイカ</t>
    </rPh>
    <rPh sb="139" eb="141">
      <t>キュウフ</t>
    </rPh>
    <rPh sb="143" eb="145">
      <t>ヨウケン</t>
    </rPh>
    <rPh sb="146" eb="148">
      <t>ガイトウ</t>
    </rPh>
    <rPh sb="153" eb="155">
      <t>レイワ</t>
    </rPh>
    <rPh sb="156" eb="157">
      <t>ネン</t>
    </rPh>
    <rPh sb="159" eb="160">
      <t>ゲツ</t>
    </rPh>
    <rPh sb="161" eb="162">
      <t>ヒ</t>
    </rPh>
    <rPh sb="162" eb="164">
      <t>イゴ</t>
    </rPh>
    <rPh sb="165" eb="167">
      <t>ジュコウ</t>
    </rPh>
    <rPh sb="168" eb="170">
      <t>カイシ</t>
    </rPh>
    <rPh sb="172" eb="173">
      <t>モノ</t>
    </rPh>
    <rPh sb="174" eb="175">
      <t>カギ</t>
    </rPh>
    <rPh sb="182" eb="185">
      <t>リショクシャ</t>
    </rPh>
    <rPh sb="186" eb="188">
      <t>バアイ</t>
    </rPh>
    <rPh sb="189" eb="191">
      <t>シカク</t>
    </rPh>
    <rPh sb="192" eb="194">
      <t>シュトク</t>
    </rPh>
    <rPh sb="194" eb="195">
      <t>トウ</t>
    </rPh>
    <rPh sb="200" eb="202">
      <t>クンレン</t>
    </rPh>
    <rPh sb="202" eb="204">
      <t>シュウリョウ</t>
    </rPh>
    <rPh sb="204" eb="205">
      <t>ヒ</t>
    </rPh>
    <rPh sb="206" eb="208">
      <t>ヨクジツ</t>
    </rPh>
    <rPh sb="210" eb="212">
      <t>キサン</t>
    </rPh>
    <rPh sb="215" eb="216">
      <t>ネン</t>
    </rPh>
    <rPh sb="216" eb="218">
      <t>イナイ</t>
    </rPh>
    <rPh sb="219" eb="221">
      <t>イッパン</t>
    </rPh>
    <rPh sb="221" eb="225">
      <t>ヒホケンシャ</t>
    </rPh>
    <rPh sb="225" eb="226">
      <t>トウ</t>
    </rPh>
    <rPh sb="227" eb="229">
      <t>イッパン</t>
    </rPh>
    <rPh sb="229" eb="233">
      <t>ヒホケンシャ</t>
    </rPh>
    <rPh sb="233" eb="234">
      <t>マタ</t>
    </rPh>
    <rPh sb="235" eb="237">
      <t>トクレイ</t>
    </rPh>
    <rPh sb="237" eb="240">
      <t>コウネンレイ</t>
    </rPh>
    <rPh sb="240" eb="244">
      <t>ヒホケンシャ</t>
    </rPh>
    <rPh sb="245" eb="246">
      <t>ノゾ</t>
    </rPh>
    <rPh sb="247" eb="250">
      <t>コウネンレイ</t>
    </rPh>
    <rPh sb="250" eb="254">
      <t>ヒホケンシャ</t>
    </rPh>
    <rPh sb="258" eb="260">
      <t>コヨウ</t>
    </rPh>
    <rPh sb="263" eb="265">
      <t>バアイ</t>
    </rPh>
    <rPh sb="268" eb="271">
      <t>ザイショクシャ</t>
    </rPh>
    <rPh sb="272" eb="274">
      <t>バアイ</t>
    </rPh>
    <rPh sb="275" eb="277">
      <t>クンレン</t>
    </rPh>
    <rPh sb="277" eb="279">
      <t>シュウリョウ</t>
    </rPh>
    <rPh sb="279" eb="280">
      <t>ヒ</t>
    </rPh>
    <rPh sb="281" eb="287">
      <t>イッパンヒホケンシャ</t>
    </rPh>
    <rPh sb="287" eb="288">
      <t>トウ</t>
    </rPh>
    <rPh sb="291" eb="293">
      <t>コヨウ</t>
    </rPh>
    <rPh sb="298" eb="299">
      <t>モノ</t>
    </rPh>
    <rPh sb="320" eb="322">
      <t>シカク</t>
    </rPh>
    <rPh sb="323" eb="325">
      <t>シュトク</t>
    </rPh>
    <rPh sb="325" eb="326">
      <t>トウ</t>
    </rPh>
    <rPh sb="329" eb="331">
      <t>バアイ</t>
    </rPh>
    <rPh sb="335" eb="339">
      <t>ツイカキュウフ</t>
    </rPh>
    <rPh sb="341" eb="342">
      <t>ガク</t>
    </rPh>
    <rPh sb="343" eb="347">
      <t>キョウイククンレン</t>
    </rPh>
    <rPh sb="347" eb="349">
      <t>ケイヒ</t>
    </rPh>
    <rPh sb="354" eb="356">
      <t>ジョウゲン</t>
    </rPh>
    <rPh sb="357" eb="359">
      <t>マンエン</t>
    </rPh>
    <phoneticPr fontId="1"/>
  </si>
  <si>
    <r>
      <t xml:space="preserve">・下記ハローワークインターネットサービスホームページにある『厚生労働大臣指定教育訓練講座検索システム』をご参照下さい
</t>
    </r>
    <r>
      <rPr>
        <b/>
        <sz val="16"/>
        <color rgb="FFFF0000"/>
        <rFont val="ＭＳ Ｐゴシック"/>
        <family val="3"/>
        <charset val="128"/>
        <scheme val="minor"/>
      </rPr>
      <t>・特定一般教育訓練の場合については、下記の通りとなります。
①業務・名称独占資格もしくは必置資格に関する養成課程又はこれらの資格取得を目標とする課程など
②一定レベル(ITSSレベル2)以上の情報通信技術関係資格の取得を目標とする課程
③短時間の職業実践力育成プログラム及びキャリア形成促進プログラム</t>
    </r>
    <rPh sb="1" eb="3">
      <t>カキ</t>
    </rPh>
    <rPh sb="30" eb="32">
      <t>コウセイ</t>
    </rPh>
    <rPh sb="32" eb="34">
      <t>ロウドウ</t>
    </rPh>
    <rPh sb="34" eb="36">
      <t>ダイジン</t>
    </rPh>
    <rPh sb="36" eb="38">
      <t>シテイ</t>
    </rPh>
    <rPh sb="38" eb="40">
      <t>キョウイク</t>
    </rPh>
    <rPh sb="40" eb="42">
      <t>クンレン</t>
    </rPh>
    <rPh sb="42" eb="44">
      <t>コウザ</t>
    </rPh>
    <rPh sb="44" eb="46">
      <t>ケンサク</t>
    </rPh>
    <rPh sb="53" eb="55">
      <t>サンショウ</t>
    </rPh>
    <rPh sb="55" eb="56">
      <t>クダ</t>
    </rPh>
    <rPh sb="61" eb="65">
      <t>トクテイイッパン</t>
    </rPh>
    <rPh sb="65" eb="69">
      <t>キョウイククンレン</t>
    </rPh>
    <rPh sb="70" eb="72">
      <t>バアイ</t>
    </rPh>
    <rPh sb="78" eb="80">
      <t>カキ</t>
    </rPh>
    <rPh sb="81" eb="82">
      <t>トオ</t>
    </rPh>
    <rPh sb="105" eb="107">
      <t>ヒッチ</t>
    </rPh>
    <rPh sb="107" eb="109">
      <t>シカク</t>
    </rPh>
    <rPh sb="110" eb="111">
      <t>カン</t>
    </rPh>
    <rPh sb="113" eb="115">
      <t>ヨウセイ</t>
    </rPh>
    <rPh sb="115" eb="117">
      <t>カテイ</t>
    </rPh>
    <rPh sb="117" eb="118">
      <t>マタ</t>
    </rPh>
    <rPh sb="123" eb="125">
      <t>シカク</t>
    </rPh>
    <rPh sb="180" eb="183">
      <t>タンジカン</t>
    </rPh>
    <rPh sb="196" eb="197">
      <t>オヨ</t>
    </rPh>
    <phoneticPr fontId="1"/>
  </si>
  <si>
    <r>
      <t xml:space="preserve">原則として本人の住所を管轄するハローワークに対して、本人又は代理人の来所、電子申請、郵送のいずれかにより、訓練修了日の翌日から起算して1か月以内に支給申請する必要があります。
</t>
    </r>
    <r>
      <rPr>
        <b/>
        <sz val="20"/>
        <color rgb="FFFF0000"/>
        <rFont val="ＭＳ Ｐゴシック"/>
        <family val="3"/>
        <charset val="128"/>
        <scheme val="minor"/>
      </rPr>
      <t>・特定一般教育訓練の場合については、受講前後に分けて行う必要がありますので、ご留意下さい。
(受講前)
上記「留意点」欄に記載した通り。
(受講後)
・「本体給付」➨訓練修了の翌日から起算して1か月以内
・「追加給付」➨
(離職者の場合)
雇用された日(資格の取得等より先に雇用された場合は、資格の取得等の日)の翌日から起算して1か月以内
(在職者の場合)
資格の取得等した日の翌日から起算して1か月以内</t>
    </r>
    <rPh sb="0" eb="2">
      <t>ゲンソク</t>
    </rPh>
    <rPh sb="5" eb="7">
      <t>ホンニン</t>
    </rPh>
    <rPh sb="9" eb="10">
      <t>ショ</t>
    </rPh>
    <rPh sb="11" eb="13">
      <t>カンカツ</t>
    </rPh>
    <rPh sb="22" eb="23">
      <t>タイ</t>
    </rPh>
    <rPh sb="26" eb="28">
      <t>ホンニン</t>
    </rPh>
    <rPh sb="28" eb="29">
      <t>マタ</t>
    </rPh>
    <rPh sb="30" eb="33">
      <t>ダイリニン</t>
    </rPh>
    <rPh sb="34" eb="36">
      <t>ライショ</t>
    </rPh>
    <rPh sb="37" eb="39">
      <t>デンシ</t>
    </rPh>
    <rPh sb="39" eb="41">
      <t>シンセイ</t>
    </rPh>
    <rPh sb="42" eb="44">
      <t>ユウソウ</t>
    </rPh>
    <rPh sb="92" eb="94">
      <t>シキュウ</t>
    </rPh>
    <rPh sb="94" eb="96">
      <t>シンセイ</t>
    </rPh>
    <rPh sb="98" eb="100">
      <t>ヒツヨウ</t>
    </rPh>
    <rPh sb="126" eb="128">
      <t>ジュコウ</t>
    </rPh>
    <rPh sb="128" eb="130">
      <t>ゼンゴ</t>
    </rPh>
    <rPh sb="131" eb="132">
      <t>ワ</t>
    </rPh>
    <rPh sb="134" eb="135">
      <t>オコナ</t>
    </rPh>
    <rPh sb="136" eb="138">
      <t>ヒツヨウ</t>
    </rPh>
    <rPh sb="147" eb="149">
      <t>リュウイ</t>
    </rPh>
    <rPh sb="149" eb="150">
      <t>クダ</t>
    </rPh>
    <rPh sb="155" eb="157">
      <t>ジュコウ</t>
    </rPh>
    <rPh sb="157" eb="158">
      <t>マエ</t>
    </rPh>
    <rPh sb="160" eb="162">
      <t>ジョウキ</t>
    </rPh>
    <rPh sb="163" eb="166">
      <t>リュウイテン</t>
    </rPh>
    <rPh sb="167" eb="168">
      <t>ラン</t>
    </rPh>
    <rPh sb="169" eb="171">
      <t>キサイ</t>
    </rPh>
    <rPh sb="173" eb="174">
      <t>トオ</t>
    </rPh>
    <rPh sb="178" eb="180">
      <t>ジュコウ</t>
    </rPh>
    <rPh sb="180" eb="181">
      <t>ゴ</t>
    </rPh>
    <rPh sb="185" eb="187">
      <t>ホンタイ</t>
    </rPh>
    <rPh sb="187" eb="189">
      <t>キュウフ</t>
    </rPh>
    <rPh sb="235" eb="237">
      <t>シカク</t>
    </rPh>
    <rPh sb="238" eb="241">
      <t>シュトクトウ</t>
    </rPh>
    <rPh sb="242" eb="243">
      <t>ヒ</t>
    </rPh>
    <phoneticPr fontId="1"/>
  </si>
  <si>
    <t>当該給付金が支給されるには、
・専門実践教育訓練を受けている日につき、指定教育訓練実施者によりその旨の証明がなされる必要があります。
・専門実践教育訓練を受けている日のうち失業の認定を受けた日に限ることが必要とされます。
・基本手当が支給される期間、基本手当の待期期間(離職後最初に職安に求職の申込みをした日以降の通算7日間)や給付制限期間(当ホームページのサイドバーにおいて、その改正事項につき解説しています)については支給されません。
・失業している日が通算して7日間に満たない間については支給されません。この場合の通算7日間というのは、当該給付金に係る待期のことを言い、受講開始日から進行し、当該日から通算して7日間について、当該給付金に係る失業の認定を受ける必要があります。
・また、専門実践教育訓練を修了する見込みで受講している間は当該訓練が修了するまで当該給付金の支給を受けることができます。さらに、基本手当の支給が終了した後は当該給付金の支給を受けることができます。</t>
    <rPh sb="0" eb="2">
      <t>トウガイ</t>
    </rPh>
    <rPh sb="2" eb="5">
      <t>キュウフキン</t>
    </rPh>
    <rPh sb="6" eb="8">
      <t>シキュウ</t>
    </rPh>
    <rPh sb="16" eb="24">
      <t>センモンジッセンキョウイククンレン</t>
    </rPh>
    <rPh sb="25" eb="26">
      <t>ウ</t>
    </rPh>
    <rPh sb="30" eb="31">
      <t>ヒ</t>
    </rPh>
    <rPh sb="35" eb="37">
      <t>シテイ</t>
    </rPh>
    <rPh sb="37" eb="41">
      <t>キョウイククンレン</t>
    </rPh>
    <rPh sb="41" eb="44">
      <t>ジッシシャ</t>
    </rPh>
    <rPh sb="49" eb="50">
      <t>ムネ</t>
    </rPh>
    <rPh sb="51" eb="53">
      <t>ショウメイ</t>
    </rPh>
    <rPh sb="58" eb="60">
      <t>ヒツヨウ</t>
    </rPh>
    <rPh sb="86" eb="88">
      <t>シツギョウ</t>
    </rPh>
    <rPh sb="89" eb="91">
      <t>ニンテイ</t>
    </rPh>
    <rPh sb="92" eb="93">
      <t>ウ</t>
    </rPh>
    <rPh sb="95" eb="96">
      <t>ヒ</t>
    </rPh>
    <rPh sb="97" eb="98">
      <t>カギ</t>
    </rPh>
    <rPh sb="102" eb="104">
      <t>ヒツヨウ</t>
    </rPh>
    <rPh sb="112" eb="116">
      <t>キホンテアテ</t>
    </rPh>
    <rPh sb="117" eb="119">
      <t>シキュウ</t>
    </rPh>
    <rPh sb="122" eb="124">
      <t>キカン</t>
    </rPh>
    <rPh sb="125" eb="129">
      <t>キホンテアテ</t>
    </rPh>
    <rPh sb="130" eb="134">
      <t>タイキキカン</t>
    </rPh>
    <rPh sb="135" eb="138">
      <t>リショクゴ</t>
    </rPh>
    <rPh sb="138" eb="140">
      <t>サイショ</t>
    </rPh>
    <rPh sb="141" eb="143">
      <t>ショクアン</t>
    </rPh>
    <rPh sb="144" eb="146">
      <t>キュウショク</t>
    </rPh>
    <rPh sb="147" eb="149">
      <t>モウシコ</t>
    </rPh>
    <rPh sb="153" eb="154">
      <t>ヒ</t>
    </rPh>
    <rPh sb="154" eb="156">
      <t>イコウ</t>
    </rPh>
    <rPh sb="157" eb="159">
      <t>ツウサン</t>
    </rPh>
    <rPh sb="160" eb="161">
      <t>ヒ</t>
    </rPh>
    <rPh sb="161" eb="162">
      <t>カン</t>
    </rPh>
    <rPh sb="164" eb="168">
      <t>キュウフセイゲン</t>
    </rPh>
    <rPh sb="168" eb="170">
      <t>キカン</t>
    </rPh>
    <rPh sb="171" eb="172">
      <t>トウ</t>
    </rPh>
    <rPh sb="191" eb="193">
      <t>カイセイ</t>
    </rPh>
    <rPh sb="193" eb="195">
      <t>ジコウ</t>
    </rPh>
    <rPh sb="198" eb="200">
      <t>カイセツ</t>
    </rPh>
    <rPh sb="211" eb="213">
      <t>シキュウ</t>
    </rPh>
    <rPh sb="221" eb="223">
      <t>シツギョウ</t>
    </rPh>
    <rPh sb="227" eb="228">
      <t>ヒ</t>
    </rPh>
    <rPh sb="234" eb="236">
      <t>ヒカン</t>
    </rPh>
    <rPh sb="237" eb="238">
      <t>ミ</t>
    </rPh>
    <rPh sb="241" eb="242">
      <t>カン</t>
    </rPh>
    <rPh sb="247" eb="249">
      <t>シキュウ</t>
    </rPh>
    <rPh sb="257" eb="259">
      <t>バアイ</t>
    </rPh>
    <rPh sb="260" eb="262">
      <t>ツウサン</t>
    </rPh>
    <rPh sb="263" eb="265">
      <t>ヒカン</t>
    </rPh>
    <rPh sb="271" eb="273">
      <t>トウガイ</t>
    </rPh>
    <rPh sb="273" eb="276">
      <t>キュウフキン</t>
    </rPh>
    <rPh sb="277" eb="278">
      <t>カカ</t>
    </rPh>
    <rPh sb="279" eb="281">
      <t>タイキ</t>
    </rPh>
    <rPh sb="285" eb="286">
      <t>イ</t>
    </rPh>
    <rPh sb="288" eb="293">
      <t>ジュコウカイシヒ</t>
    </rPh>
    <rPh sb="295" eb="297">
      <t>シンコウ</t>
    </rPh>
    <rPh sb="299" eb="302">
      <t>トウガイビ</t>
    </rPh>
    <rPh sb="304" eb="306">
      <t>ツウサン</t>
    </rPh>
    <rPh sb="309" eb="311">
      <t>ヒカン</t>
    </rPh>
    <rPh sb="316" eb="318">
      <t>トウガイ</t>
    </rPh>
    <rPh sb="318" eb="321">
      <t>キュウフキン</t>
    </rPh>
    <rPh sb="322" eb="323">
      <t>カカ</t>
    </rPh>
    <rPh sb="324" eb="326">
      <t>シツギョウ</t>
    </rPh>
    <rPh sb="327" eb="329">
      <t>ニンテイ</t>
    </rPh>
    <rPh sb="330" eb="331">
      <t>ウ</t>
    </rPh>
    <rPh sb="333" eb="335">
      <t>ヒツヨウ</t>
    </rPh>
    <rPh sb="346" eb="354">
      <t>センモンジッセンキョウイククンレン</t>
    </rPh>
    <rPh sb="355" eb="357">
      <t>シュウリョウ</t>
    </rPh>
    <rPh sb="359" eb="361">
      <t>ミコ</t>
    </rPh>
    <rPh sb="363" eb="365">
      <t>ジュコウ</t>
    </rPh>
    <rPh sb="369" eb="370">
      <t>カン</t>
    </rPh>
    <rPh sb="371" eb="373">
      <t>トウガイ</t>
    </rPh>
    <rPh sb="373" eb="375">
      <t>クンレン</t>
    </rPh>
    <rPh sb="376" eb="378">
      <t>シュウリョウ</t>
    </rPh>
    <rPh sb="382" eb="384">
      <t>トウガイ</t>
    </rPh>
    <rPh sb="384" eb="387">
      <t>キュウフキン</t>
    </rPh>
    <rPh sb="388" eb="390">
      <t>シキュウ</t>
    </rPh>
    <rPh sb="391" eb="392">
      <t>ウ</t>
    </rPh>
    <rPh sb="406" eb="410">
      <t>キホンテアテ</t>
    </rPh>
    <rPh sb="411" eb="413">
      <t>シキュウ</t>
    </rPh>
    <rPh sb="414" eb="416">
      <t>シュウリョウ</t>
    </rPh>
    <rPh sb="418" eb="419">
      <t>アト</t>
    </rPh>
    <rPh sb="420" eb="422">
      <t>トウガイ</t>
    </rPh>
    <rPh sb="422" eb="425">
      <t>キュウフキン</t>
    </rPh>
    <rPh sb="426" eb="428">
      <t>シキュウ</t>
    </rPh>
    <rPh sb="429" eb="430">
      <t>ウ</t>
    </rPh>
    <phoneticPr fontId="1"/>
  </si>
  <si>
    <r>
      <t>・当該給付金の日額(支給日額)は、原則として離職される直前の６か月間に支払われた賃金額から算出された基本手当の日額</t>
    </r>
    <r>
      <rPr>
        <sz val="22"/>
        <color rgb="FF00B0F0"/>
        <rFont val="ＭＳ Ｐゴシック"/>
        <family val="3"/>
        <charset val="128"/>
        <scheme val="minor"/>
      </rPr>
      <t>※3</t>
    </r>
    <r>
      <rPr>
        <sz val="22"/>
        <color theme="1"/>
        <rFont val="ＭＳ Ｐゴシック"/>
        <family val="3"/>
        <charset val="128"/>
        <scheme val="minor"/>
      </rPr>
      <t>に相当する額の80％(</t>
    </r>
    <r>
      <rPr>
        <u/>
        <sz val="22"/>
        <color theme="1"/>
        <rFont val="ＭＳ Ｐゴシック"/>
        <family val="3"/>
        <charset val="128"/>
        <scheme val="minor"/>
      </rPr>
      <t>令和７年４月１日以後に受講を開始する場合では、当該給付金の日額は、基本手当の日額</t>
    </r>
    <r>
      <rPr>
        <u/>
        <sz val="22"/>
        <color rgb="FF00B0F0"/>
        <rFont val="ＭＳ Ｐゴシック"/>
        <family val="3"/>
        <charset val="128"/>
        <scheme val="minor"/>
      </rPr>
      <t>※3</t>
    </r>
    <r>
      <rPr>
        <u/>
        <sz val="22"/>
        <color theme="1"/>
        <rFont val="ＭＳ Ｐゴシック"/>
        <family val="3"/>
        <charset val="128"/>
        <scheme val="minor"/>
      </rPr>
      <t>に相当する額の60％</t>
    </r>
    <r>
      <rPr>
        <sz val="22"/>
        <color theme="1"/>
        <rFont val="ＭＳ Ｐゴシック"/>
        <family val="3"/>
        <charset val="128"/>
        <scheme val="minor"/>
      </rPr>
      <t>)になります。
基本手当の日額は、原則として、離職される直前の６か月間に支払われた賃金の合計金額を180で除して得た額（当該額のことを「賃金日額」</t>
    </r>
    <r>
      <rPr>
        <sz val="22"/>
        <color rgb="FF00B0F0"/>
        <rFont val="ＭＳ Ｐゴシック"/>
        <family val="3"/>
        <charset val="128"/>
        <scheme val="minor"/>
      </rPr>
      <t>※3</t>
    </r>
    <r>
      <rPr>
        <sz val="22"/>
        <color theme="1"/>
        <rFont val="ＭＳ Ｐゴシック"/>
        <family val="3"/>
        <charset val="128"/>
        <scheme val="minor"/>
      </rPr>
      <t>と言います）のおよそ80%から45％になります。
・当該支給日額については、一支給単位期間である2か月毎に、支給されるべき日数分支給されます。</t>
    </r>
    <rPh sb="1" eb="3">
      <t>トウガイ</t>
    </rPh>
    <rPh sb="10" eb="12">
      <t>シキュウ</t>
    </rPh>
    <rPh sb="12" eb="14">
      <t>ニチガク</t>
    </rPh>
    <rPh sb="78" eb="80">
      <t>イゴ</t>
    </rPh>
    <rPh sb="93" eb="95">
      <t>トウガイ</t>
    </rPh>
    <rPh sb="223" eb="225">
      <t>トウガイ</t>
    </rPh>
    <rPh sb="225" eb="227">
      <t>シキュウ</t>
    </rPh>
    <rPh sb="227" eb="229">
      <t>ニチガク</t>
    </rPh>
    <rPh sb="235" eb="236">
      <t>イチ</t>
    </rPh>
    <rPh sb="236" eb="238">
      <t>シキュウ</t>
    </rPh>
    <rPh sb="238" eb="240">
      <t>タンイ</t>
    </rPh>
    <rPh sb="240" eb="242">
      <t>キカン</t>
    </rPh>
    <rPh sb="247" eb="248">
      <t>ゲツ</t>
    </rPh>
    <rPh sb="248" eb="249">
      <t>ゴト</t>
    </rPh>
    <rPh sb="251" eb="253">
      <t>シキュウ</t>
    </rPh>
    <rPh sb="258" eb="260">
      <t>ニッスウ</t>
    </rPh>
    <rPh sb="260" eb="261">
      <t>ブン</t>
    </rPh>
    <rPh sb="261" eb="263">
      <t>シキュウジョエガクトウガイガクイ</t>
    </rPh>
    <phoneticPr fontId="1"/>
  </si>
  <si>
    <r>
      <t>令和1年10月1日以後に制度化された「特定一般教育訓練給付金」の場合には、基準日前1年以内に訓練前キャリアコンサルティングを受け、そこで職務経歴等記録書(いわゆるジョブ・カード)の交付を受けます。そして、ハローワーク等が配布する「教育訓練給付金及び教育訓練支援給付金受給資格確認票」と当該ジョブカードを</t>
    </r>
    <r>
      <rPr>
        <b/>
        <u/>
        <sz val="20"/>
        <color rgb="FFFF0000"/>
        <rFont val="ＭＳ Ｐゴシック"/>
        <family val="3"/>
        <charset val="128"/>
        <scheme val="minor"/>
      </rPr>
      <t>基準日の2週間前までにハローワークに提出する必要</t>
    </r>
    <r>
      <rPr>
        <b/>
        <sz val="20"/>
        <color rgb="FFFF0000"/>
        <rFont val="ＭＳ Ｐゴシック"/>
        <family val="3"/>
        <charset val="128"/>
        <scheme val="minor"/>
      </rPr>
      <t>があります。原則として本人の住所を管轄するハローワークに対して、本人又は代理人の来所、電子申請、郵送のいずれかの方法で行わなければなりません。</t>
    </r>
    <rPh sb="0" eb="1">
      <t>レイ</t>
    </rPh>
    <rPh sb="1" eb="2">
      <t>ワ</t>
    </rPh>
    <rPh sb="3" eb="4">
      <t>ネン</t>
    </rPh>
    <rPh sb="6" eb="7">
      <t>ゲツ</t>
    </rPh>
    <rPh sb="8" eb="9">
      <t>ヒ</t>
    </rPh>
    <rPh sb="9" eb="11">
      <t>イゴ</t>
    </rPh>
    <rPh sb="12" eb="15">
      <t>セイドカ</t>
    </rPh>
    <rPh sb="32" eb="34">
      <t>バアイ</t>
    </rPh>
    <rPh sb="37" eb="39">
      <t>キジュン</t>
    </rPh>
    <rPh sb="39" eb="40">
      <t>ヒ</t>
    </rPh>
    <rPh sb="40" eb="41">
      <t>マエ</t>
    </rPh>
    <rPh sb="42" eb="43">
      <t>ネン</t>
    </rPh>
    <rPh sb="43" eb="45">
      <t>イナイ</t>
    </rPh>
    <rPh sb="46" eb="48">
      <t>クンレン</t>
    </rPh>
    <rPh sb="48" eb="49">
      <t>マエ</t>
    </rPh>
    <rPh sb="62" eb="63">
      <t>ウ</t>
    </rPh>
    <rPh sb="68" eb="70">
      <t>ショクム</t>
    </rPh>
    <rPh sb="70" eb="72">
      <t>ケイレキ</t>
    </rPh>
    <rPh sb="72" eb="73">
      <t>トウ</t>
    </rPh>
    <rPh sb="73" eb="76">
      <t>キロクショ</t>
    </rPh>
    <rPh sb="90" eb="92">
      <t>コウフ</t>
    </rPh>
    <rPh sb="93" eb="94">
      <t>ウ</t>
    </rPh>
    <rPh sb="108" eb="109">
      <t>トウ</t>
    </rPh>
    <rPh sb="110" eb="112">
      <t>ハイフ</t>
    </rPh>
    <rPh sb="115" eb="119">
      <t>キョウイククンレン</t>
    </rPh>
    <rPh sb="119" eb="122">
      <t>キュウフキン</t>
    </rPh>
    <rPh sb="122" eb="123">
      <t>オヨ</t>
    </rPh>
    <rPh sb="124" eb="128">
      <t>キョウイククンレン</t>
    </rPh>
    <rPh sb="128" eb="130">
      <t>シエン</t>
    </rPh>
    <rPh sb="130" eb="133">
      <t>キュウフキン</t>
    </rPh>
    <rPh sb="133" eb="135">
      <t>ジュキュウ</t>
    </rPh>
    <rPh sb="135" eb="137">
      <t>シカク</t>
    </rPh>
    <rPh sb="137" eb="140">
      <t>カクニンヒョウ</t>
    </rPh>
    <rPh sb="142" eb="144">
      <t>トウガイ</t>
    </rPh>
    <rPh sb="151" eb="153">
      <t>キジュン</t>
    </rPh>
    <rPh sb="153" eb="154">
      <t>ヒ</t>
    </rPh>
    <rPh sb="156" eb="158">
      <t>シュウカン</t>
    </rPh>
    <rPh sb="158" eb="159">
      <t>マエ</t>
    </rPh>
    <rPh sb="169" eb="171">
      <t>テイシュツ</t>
    </rPh>
    <rPh sb="173" eb="175">
      <t>ヒツヨウ</t>
    </rPh>
    <phoneticPr fontId="1"/>
  </si>
  <si>
    <r>
      <t>訓練前キャリアコンサルティングを受け、そこで職務経歴等記録書(いわゆるジョブ・カード)の交付を受けます。そして、ハローワーク等が配布する「教育訓練給付金及び教育訓練支援給付金受給資格確認票」と当該ジョブカードを</t>
    </r>
    <r>
      <rPr>
        <b/>
        <u/>
        <sz val="20"/>
        <color theme="1"/>
        <rFont val="ＭＳ Ｐゴシック"/>
        <family val="3"/>
        <charset val="128"/>
        <scheme val="minor"/>
      </rPr>
      <t>基準日の2週間前までにハローワークに提出する必要</t>
    </r>
    <r>
      <rPr>
        <b/>
        <sz val="20"/>
        <color theme="1"/>
        <rFont val="ＭＳ Ｐゴシック"/>
        <family val="3"/>
        <charset val="128"/>
        <scheme val="minor"/>
      </rPr>
      <t>があります。原則として本人の住所を管轄するハローワークに対して、本人又は代理人の来所、電子申請、郵送のいずれかの方法で行わなければなりません。</t>
    </r>
    <rPh sb="105" eb="107">
      <t>キジュン</t>
    </rPh>
    <rPh sb="123" eb="125">
      <t>テイシュツ</t>
    </rPh>
    <rPh sb="127" eb="129">
      <t>ヒツヨウ</t>
    </rPh>
    <phoneticPr fontId="1"/>
  </si>
  <si>
    <t>給付制限期間　https://www.sroffice-ishikawa.com/index.html#kyufuseigen　</t>
    <rPh sb="0" eb="2">
      <t>キュウフ</t>
    </rPh>
    <rPh sb="2" eb="4">
      <t>セイゲン</t>
    </rPh>
    <rPh sb="4" eb="6">
      <t>キカン</t>
    </rPh>
    <phoneticPr fontId="1"/>
  </si>
  <si>
    <t>①基準日に被保険者でない者であって専門実践教育訓練給付金の受給資格があること
②専門実践教育訓練を修了する見込があること
③専門実践教育訓練の受講開始時に45歳未満であること
④受講する専門実践教育訓練が夜間制又は通信制ではないこと
⑤受給資格確認時に一般被保険者でないこと。一般被保険者でなくなった後に短期雇用特例被保険者又は日雇労働被保険者になっていないこと
⑥会社などの役員や自治体の長に就任していないこと
⑦今回の専門実践教育訓練の基準日前に当該給付金の支給を受けたことがないこと
⑧教育訓練給付金を受けたことがないこと
⑨専門実践教育訓練の基準日が令和9年3月31日以前であること</t>
    <rPh sb="5" eb="9">
      <t>ヒホケンシャ</t>
    </rPh>
    <rPh sb="12" eb="13">
      <t>モノ</t>
    </rPh>
    <rPh sb="17" eb="28">
      <t>センモンジッセンキョウイククンレンキュウフキン</t>
    </rPh>
    <rPh sb="29" eb="31">
      <t>ジュキュウ</t>
    </rPh>
    <rPh sb="31" eb="33">
      <t>シカク</t>
    </rPh>
    <rPh sb="220" eb="222">
      <t>キジュン</t>
    </rPh>
    <rPh sb="275" eb="277">
      <t>キジュン</t>
    </rPh>
    <phoneticPr fontId="1"/>
  </si>
  <si>
    <t>別紙「リーフレット」参照
・教育訓練支援給付金の場合でも、受講開始前及び受講中といった場面で提出する書類が違ってきますので、遺漏なきようご留意下さい。</t>
    <rPh sb="14" eb="18">
      <t>キョウイククンレン</t>
    </rPh>
    <rPh sb="18" eb="20">
      <t>シエン</t>
    </rPh>
    <rPh sb="20" eb="23">
      <t>キュウフキン</t>
    </rPh>
    <rPh sb="24" eb="26">
      <t>バアイ</t>
    </rPh>
    <rPh sb="29" eb="31">
      <t>ジュコウ</t>
    </rPh>
    <rPh sb="31" eb="34">
      <t>カイシマエ</t>
    </rPh>
    <rPh sb="34" eb="35">
      <t>オヨ</t>
    </rPh>
    <rPh sb="36" eb="38">
      <t>ジュコウ</t>
    </rPh>
    <rPh sb="38" eb="39">
      <t>ナカ</t>
    </rPh>
    <rPh sb="43" eb="45">
      <t>バメン</t>
    </rPh>
    <rPh sb="46" eb="48">
      <t>テイシュツ</t>
    </rPh>
    <rPh sb="50" eb="52">
      <t>ショルイ</t>
    </rPh>
    <rPh sb="53" eb="54">
      <t>チガ</t>
    </rPh>
    <rPh sb="62" eb="64">
      <t>イロウ</t>
    </rPh>
    <rPh sb="69" eb="71">
      <t>リュウイ</t>
    </rPh>
    <rPh sb="71" eb="72">
      <t>クダ</t>
    </rPh>
    <phoneticPr fontId="1"/>
  </si>
  <si>
    <r>
      <t>(専門実践教育訓練受講開始前の手続き)
　当該給付金の支給を受けるためには、ハローワークなどで配布する「</t>
    </r>
    <r>
      <rPr>
        <b/>
        <u/>
        <sz val="20"/>
        <color theme="1"/>
        <rFont val="ＭＳ Ｐゴシック"/>
        <family val="3"/>
        <charset val="128"/>
        <scheme val="minor"/>
      </rPr>
      <t>教育訓練給付金及び教育訓練支援給付金受給資格確認票</t>
    </r>
    <r>
      <rPr>
        <b/>
        <sz val="20"/>
        <color theme="1"/>
        <rFont val="ＭＳ Ｐゴシック"/>
        <family val="3"/>
        <charset val="128"/>
        <scheme val="minor"/>
      </rPr>
      <t>」とともに、離職票(ただし、基本手当の受給資格の決定を受けている場合には、「基本手当に係る受給資格者証」を添えて、原則として本人の住所を管轄するハローワークへ本人が提出する必要があります。そして、当該手続きは、基準日の2週間前までに行う必要があります。
(専門実践教育訓練受講中の手続き)
　当該給付金の支給を受けるためには、本人の住所を管轄するハローワークが指定する、原則として支給単位期間(２か月)毎に１回ある当該給付金の認定日に、失業の認定を受ける必要があります。その際、「</t>
    </r>
    <r>
      <rPr>
        <b/>
        <u/>
        <sz val="20"/>
        <color theme="1"/>
        <rFont val="ＭＳ Ｐゴシック"/>
        <family val="3"/>
        <charset val="128"/>
        <scheme val="minor"/>
      </rPr>
      <t>教育訓練給付金及び教育訓練支援給付金受給資格者証</t>
    </r>
    <r>
      <rPr>
        <b/>
        <sz val="20"/>
        <color theme="1"/>
        <rFont val="ＭＳ Ｐゴシック"/>
        <family val="3"/>
        <charset val="128"/>
        <scheme val="minor"/>
      </rPr>
      <t>」に添えて、「教育訓練支援給付金受講証明書」を提出しなければなりません。</t>
    </r>
    <rPh sb="1" eb="9">
      <t>センモンジッセンキョウイククンレン</t>
    </rPh>
    <rPh sb="9" eb="11">
      <t>ジュコウ</t>
    </rPh>
    <rPh sb="11" eb="13">
      <t>カイシ</t>
    </rPh>
    <rPh sb="13" eb="14">
      <t>マエ</t>
    </rPh>
    <rPh sb="15" eb="17">
      <t>テツヅキ</t>
    </rPh>
    <rPh sb="21" eb="23">
      <t>トウガイ</t>
    </rPh>
    <rPh sb="83" eb="86">
      <t>リショクヒョウ</t>
    </rPh>
    <rPh sb="91" eb="95">
      <t>キホンテアテ</t>
    </rPh>
    <rPh sb="96" eb="98">
      <t>ジュキュウ</t>
    </rPh>
    <rPh sb="98" eb="100">
      <t>シカク</t>
    </rPh>
    <rPh sb="101" eb="103">
      <t>ケッテイ</t>
    </rPh>
    <rPh sb="104" eb="105">
      <t>ウ</t>
    </rPh>
    <rPh sb="109" eb="111">
      <t>バアイ</t>
    </rPh>
    <rPh sb="115" eb="119">
      <t>キホンテアテ</t>
    </rPh>
    <rPh sb="120" eb="121">
      <t>カカ</t>
    </rPh>
    <rPh sb="122" eb="124">
      <t>ジュキュウ</t>
    </rPh>
    <rPh sb="124" eb="127">
      <t>シカクシャ</t>
    </rPh>
    <rPh sb="127" eb="128">
      <t>ショウ</t>
    </rPh>
    <rPh sb="130" eb="131">
      <t>ソ</t>
    </rPh>
    <rPh sb="175" eb="177">
      <t>トウガイ</t>
    </rPh>
    <rPh sb="177" eb="179">
      <t>テツヅ</t>
    </rPh>
    <rPh sb="182" eb="184">
      <t>キジュン</t>
    </rPh>
    <rPh sb="184" eb="185">
      <t>ヒ</t>
    </rPh>
    <rPh sb="187" eb="189">
      <t>シュウカン</t>
    </rPh>
    <rPh sb="189" eb="190">
      <t>マエ</t>
    </rPh>
    <rPh sb="193" eb="194">
      <t>オコナ</t>
    </rPh>
    <rPh sb="195" eb="197">
      <t>ヒツヨウ</t>
    </rPh>
    <rPh sb="206" eb="214">
      <t>センモンジッセンキョウイククンレン</t>
    </rPh>
    <rPh sb="214" eb="216">
      <t>ジュコウ</t>
    </rPh>
    <rPh sb="216" eb="217">
      <t>ナカ</t>
    </rPh>
    <rPh sb="218" eb="220">
      <t>テツヅ</t>
    </rPh>
    <rPh sb="224" eb="226">
      <t>トウガイ</t>
    </rPh>
    <rPh sb="279" eb="280">
      <t>ゴト</t>
    </rPh>
    <rPh sb="285" eb="287">
      <t>トウガイ</t>
    </rPh>
    <rPh sb="315" eb="316">
      <t>サイ</t>
    </rPh>
    <rPh sb="340" eb="341">
      <t>シャ</t>
    </rPh>
    <rPh sb="341" eb="342">
      <t>ショウ</t>
    </rPh>
    <rPh sb="344" eb="345">
      <t>ソ</t>
    </rPh>
    <rPh sb="349" eb="353">
      <t>キョウイククンレン</t>
    </rPh>
    <rPh sb="353" eb="358">
      <t>シエンキュウフキン</t>
    </rPh>
    <rPh sb="358" eb="360">
      <t>ジュコウ</t>
    </rPh>
    <rPh sb="360" eb="363">
      <t>ショウメイショ</t>
    </rPh>
    <rPh sb="365" eb="367">
      <t>テイシュツ</t>
    </rPh>
    <phoneticPr fontId="1"/>
  </si>
  <si>
    <t>※3　参考までに、弊職が作成した「基本手当日額等算出表」をご参照下さい。</t>
    <phoneticPr fontId="1"/>
  </si>
  <si>
    <r>
      <t>一定の要件を満たす専門実践教育訓練給付金の支給対象者が失業の状態にある場合に支給する「所得保障給付」の位置付けです。また、当該給付金は「暫定措置</t>
    </r>
    <r>
      <rPr>
        <b/>
        <sz val="14"/>
        <color theme="5"/>
        <rFont val="ＭＳ Ｐゴシック"/>
        <family val="3"/>
        <charset val="128"/>
        <scheme val="minor"/>
      </rPr>
      <t>(令和9年3月31日まで)</t>
    </r>
    <r>
      <rPr>
        <b/>
        <sz val="14"/>
        <color theme="1"/>
        <rFont val="ＭＳ Ｐゴシック"/>
        <family val="3"/>
        <charset val="128"/>
        <scheme val="minor"/>
      </rPr>
      <t>」とされています。</t>
    </r>
    <rPh sb="0" eb="2">
      <t>イッテイ</t>
    </rPh>
    <rPh sb="3" eb="5">
      <t>ヨウケン</t>
    </rPh>
    <rPh sb="6" eb="7">
      <t>ミ</t>
    </rPh>
    <rPh sb="9" eb="17">
      <t>センモンジッセンキョウイククンレン</t>
    </rPh>
    <rPh sb="17" eb="20">
      <t>キュウフキン</t>
    </rPh>
    <rPh sb="21" eb="23">
      <t>シキュウ</t>
    </rPh>
    <rPh sb="23" eb="26">
      <t>タイショウシャ</t>
    </rPh>
    <rPh sb="27" eb="29">
      <t>シツギョウ</t>
    </rPh>
    <rPh sb="30" eb="32">
      <t>ジョウタイ</t>
    </rPh>
    <rPh sb="35" eb="37">
      <t>バアイ</t>
    </rPh>
    <rPh sb="38" eb="40">
      <t>シキュウ</t>
    </rPh>
    <rPh sb="43" eb="45">
      <t>ショトク</t>
    </rPh>
    <rPh sb="45" eb="47">
      <t>ホショウ</t>
    </rPh>
    <rPh sb="47" eb="49">
      <t>キュウフ</t>
    </rPh>
    <rPh sb="51" eb="54">
      <t>イチヅ</t>
    </rPh>
    <rPh sb="61" eb="63">
      <t>トウガイ</t>
    </rPh>
    <rPh sb="63" eb="66">
      <t>キュウフキン</t>
    </rPh>
    <rPh sb="68" eb="70">
      <t>ザンテイ</t>
    </rPh>
    <rPh sb="70" eb="72">
      <t>ソチ</t>
    </rPh>
    <rPh sb="73" eb="75">
      <t>レイワ</t>
    </rPh>
    <rPh sb="76" eb="82">
      <t>ネン3ゲツ31ヒ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</si>
</sst>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b/>
      <u/>
      <sz val="14"/>
      <color theme="1"/>
      <name val="ＭＳ Ｐゴシック"/>
      <family val="3"/>
      <charset val="128"/>
      <scheme val="minor"/>
    </font>
    <font>
      <b/>
      <sz val="14"/>
      <color rgb="FFFF0000"/>
      <name val="ＭＳ Ｐゴシック"/>
      <family val="3"/>
      <charset val="128"/>
      <scheme val="minor"/>
    </font>
    <font>
      <b/>
      <sz val="12"/>
      <color theme="1"/>
      <name val="ＭＳ Ｐゴシック"/>
      <family val="3"/>
      <charset val="128"/>
      <scheme val="minor"/>
    </font>
    <font>
      <b/>
      <u/>
      <sz val="12"/>
      <color theme="1"/>
      <name val="ＭＳ Ｐゴシック"/>
      <family val="3"/>
      <charset val="128"/>
      <scheme val="minor"/>
    </font>
    <font>
      <b/>
      <sz val="14"/>
      <name val="ＭＳ Ｐゴシック"/>
      <family val="3"/>
      <charset val="128"/>
      <scheme val="minor"/>
    </font>
    <font>
      <b/>
      <u/>
      <sz val="14"/>
      <name val="ＭＳ Ｐゴシック"/>
      <family val="3"/>
      <charset val="128"/>
      <scheme val="minor"/>
    </font>
    <font>
      <b/>
      <sz val="12"/>
      <name val="ＭＳ Ｐゴシック"/>
      <family val="3"/>
      <charset val="128"/>
      <scheme val="minor"/>
    </font>
    <font>
      <b/>
      <u val="double"/>
      <sz val="14"/>
      <color theme="1"/>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b/>
      <u/>
      <sz val="14"/>
      <color rgb="FF00B0F0"/>
      <name val="ＭＳ Ｐゴシック"/>
      <family val="3"/>
      <charset val="128"/>
      <scheme val="minor"/>
    </font>
    <font>
      <b/>
      <sz val="14"/>
      <color rgb="FF00B0F0"/>
      <name val="ＭＳ Ｐゴシック"/>
      <family val="3"/>
      <charset val="128"/>
      <scheme val="minor"/>
    </font>
    <font>
      <b/>
      <sz val="12"/>
      <color rgb="FF00B0F0"/>
      <name val="ＭＳ Ｐゴシック"/>
      <family val="3"/>
      <charset val="128"/>
      <scheme val="minor"/>
    </font>
    <font>
      <b/>
      <sz val="14"/>
      <color rgb="FF92D050"/>
      <name val="ＭＳ Ｐゴシック"/>
      <family val="3"/>
      <charset val="128"/>
      <scheme val="minor"/>
    </font>
    <font>
      <u/>
      <sz val="11"/>
      <color theme="10"/>
      <name val="ＭＳ Ｐゴシック"/>
      <family val="2"/>
      <charset val="128"/>
      <scheme val="minor"/>
    </font>
    <font>
      <b/>
      <sz val="16"/>
      <color theme="1"/>
      <name val="ＭＳ Ｐゴシック"/>
      <family val="3"/>
      <charset val="128"/>
      <scheme val="minor"/>
    </font>
    <font>
      <b/>
      <sz val="11"/>
      <color theme="1"/>
      <name val="ＭＳ Ｐゴシック"/>
      <family val="2"/>
      <charset val="128"/>
      <scheme val="minor"/>
    </font>
    <font>
      <u/>
      <sz val="20"/>
      <color theme="10"/>
      <name val="ＭＳ Ｐゴシック"/>
      <family val="3"/>
      <charset val="128"/>
      <scheme val="minor"/>
    </font>
    <font>
      <b/>
      <sz val="20"/>
      <color theme="1"/>
      <name val="ＭＳ Ｐゴシック"/>
      <family val="3"/>
      <charset val="128"/>
      <scheme val="minor"/>
    </font>
    <font>
      <b/>
      <u/>
      <sz val="14"/>
      <color theme="10"/>
      <name val="ＭＳ Ｐゴシック"/>
      <family val="3"/>
      <charset val="128"/>
      <scheme val="minor"/>
    </font>
    <font>
      <b/>
      <sz val="11"/>
      <color theme="1"/>
      <name val="Segoe UI Symbol"/>
      <family val="2"/>
      <charset val="1"/>
    </font>
    <font>
      <b/>
      <sz val="9"/>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1"/>
      <color theme="1"/>
      <name val="ＭＳ Ｐゴシック"/>
      <family val="2"/>
      <charset val="128"/>
      <scheme val="minor"/>
    </font>
    <font>
      <b/>
      <sz val="11"/>
      <color rgb="FFFF0000"/>
      <name val="ＭＳ Ｐゴシック"/>
      <family val="3"/>
      <charset val="128"/>
      <scheme val="minor"/>
    </font>
    <font>
      <b/>
      <sz val="8"/>
      <color theme="1"/>
      <name val="ＭＳ Ｐゴシック"/>
      <family val="3"/>
      <charset val="128"/>
      <scheme val="minor"/>
    </font>
    <font>
      <b/>
      <i/>
      <sz val="11"/>
      <color theme="1"/>
      <name val="ＭＳ Ｐゴシック"/>
      <family val="3"/>
      <charset val="128"/>
      <scheme val="minor"/>
    </font>
    <font>
      <u/>
      <sz val="18"/>
      <color theme="10"/>
      <name val="ＭＳ Ｐゴシック"/>
      <family val="2"/>
      <charset val="128"/>
      <scheme val="minor"/>
    </font>
    <font>
      <b/>
      <sz val="20"/>
      <color rgb="FFFF0000"/>
      <name val="ＭＳ Ｐゴシック"/>
      <family val="3"/>
      <charset val="128"/>
      <scheme val="minor"/>
    </font>
    <font>
      <b/>
      <sz val="20"/>
      <color rgb="FF92D050"/>
      <name val="ＭＳ Ｐゴシック"/>
      <family val="3"/>
      <charset val="128"/>
      <scheme val="minor"/>
    </font>
    <font>
      <b/>
      <sz val="24"/>
      <color theme="1"/>
      <name val="ＭＳ Ｐゴシック"/>
      <family val="3"/>
      <charset val="128"/>
      <scheme val="minor"/>
    </font>
    <font>
      <b/>
      <sz val="16"/>
      <color rgb="FFFF0000"/>
      <name val="ＭＳ Ｐゴシック"/>
      <family val="3"/>
      <charset val="128"/>
      <scheme val="minor"/>
    </font>
    <font>
      <b/>
      <u/>
      <sz val="16"/>
      <color theme="1"/>
      <name val="ＭＳ Ｐゴシック"/>
      <family val="3"/>
      <charset val="128"/>
      <scheme val="minor"/>
    </font>
    <font>
      <b/>
      <u/>
      <sz val="16"/>
      <color rgb="FF00B0F0"/>
      <name val="ＭＳ Ｐゴシック"/>
      <family val="3"/>
      <charset val="128"/>
      <scheme val="minor"/>
    </font>
    <font>
      <b/>
      <sz val="16"/>
      <color rgb="FF00B0F0"/>
      <name val="ＭＳ Ｐゴシック"/>
      <family val="3"/>
      <charset val="128"/>
      <scheme val="minor"/>
    </font>
    <font>
      <b/>
      <sz val="22"/>
      <color theme="1"/>
      <name val="ＭＳ Ｐゴシック"/>
      <family val="3"/>
      <charset val="128"/>
      <scheme val="minor"/>
    </font>
    <font>
      <b/>
      <u val="double"/>
      <sz val="14"/>
      <name val="ＭＳ Ｐゴシック"/>
      <family val="3"/>
      <charset val="128"/>
      <scheme val="minor"/>
    </font>
    <font>
      <b/>
      <sz val="26"/>
      <color theme="1"/>
      <name val="ＭＳ Ｐゴシック"/>
      <family val="3"/>
      <charset val="128"/>
      <scheme val="minor"/>
    </font>
    <font>
      <b/>
      <u/>
      <sz val="26"/>
      <color theme="1"/>
      <name val="ＭＳ Ｐゴシック"/>
      <family val="3"/>
      <charset val="128"/>
      <scheme val="minor"/>
    </font>
    <font>
      <b/>
      <u/>
      <sz val="26"/>
      <color rgb="FF00B0F0"/>
      <name val="ＭＳ Ｐゴシック"/>
      <family val="3"/>
      <charset val="128"/>
      <scheme val="minor"/>
    </font>
    <font>
      <b/>
      <u/>
      <sz val="26"/>
      <color rgb="FFFF0000"/>
      <name val="ＭＳ Ｐゴシック"/>
      <family val="3"/>
      <charset val="128"/>
      <scheme val="minor"/>
    </font>
    <font>
      <b/>
      <sz val="26"/>
      <color rgb="FFFF0000"/>
      <name val="ＭＳ Ｐゴシック"/>
      <family val="3"/>
      <charset val="128"/>
      <scheme val="minor"/>
    </font>
    <font>
      <sz val="22"/>
      <color theme="1"/>
      <name val="ＭＳ Ｐゴシック"/>
      <family val="3"/>
      <charset val="128"/>
      <scheme val="minor"/>
    </font>
    <font>
      <u/>
      <sz val="22"/>
      <color theme="1"/>
      <name val="ＭＳ Ｐゴシック"/>
      <family val="3"/>
      <charset val="128"/>
      <scheme val="minor"/>
    </font>
    <font>
      <sz val="22"/>
      <color rgb="FF00B0F0"/>
      <name val="ＭＳ Ｐゴシック"/>
      <family val="3"/>
      <charset val="128"/>
      <scheme val="minor"/>
    </font>
    <font>
      <u/>
      <sz val="22"/>
      <color rgb="FF00B0F0"/>
      <name val="ＭＳ Ｐゴシック"/>
      <family val="3"/>
      <charset val="128"/>
      <scheme val="minor"/>
    </font>
    <font>
      <u/>
      <sz val="28"/>
      <color rgb="FF00B0F0"/>
      <name val="ＭＳ Ｐゴシック"/>
      <family val="3"/>
      <charset val="128"/>
      <scheme val="minor"/>
    </font>
    <font>
      <b/>
      <u/>
      <sz val="20"/>
      <color rgb="FFFF0000"/>
      <name val="ＭＳ Ｐゴシック"/>
      <family val="3"/>
      <charset val="128"/>
      <scheme val="minor"/>
    </font>
    <font>
      <b/>
      <u/>
      <sz val="20"/>
      <color theme="1"/>
      <name val="ＭＳ Ｐゴシック"/>
      <family val="3"/>
      <charset val="128"/>
      <scheme val="minor"/>
    </font>
    <font>
      <b/>
      <sz val="14"/>
      <color theme="5"/>
      <name val="ＭＳ Ｐ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39997558519241921"/>
        <bgColor indexed="64"/>
      </patternFill>
    </fill>
  </fills>
  <borders count="56">
    <border>
      <left/>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Dashed">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medium">
        <color indexed="64"/>
      </top>
      <bottom style="mediumDash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Dashed">
        <color indexed="64"/>
      </bottom>
      <diagonal/>
    </border>
    <border>
      <left style="thin">
        <color indexed="64"/>
      </left>
      <right style="medium">
        <color indexed="64"/>
      </right>
      <top/>
      <bottom style="mediumDashed">
        <color indexed="64"/>
      </bottom>
      <diagonal/>
    </border>
    <border>
      <left style="thin">
        <color indexed="64"/>
      </left>
      <right/>
      <top style="medium">
        <color indexed="64"/>
      </top>
      <bottom style="thin">
        <color indexed="64"/>
      </bottom>
      <diagonal/>
    </border>
    <border>
      <left style="mediumDashed">
        <color indexed="64"/>
      </left>
      <right style="medium">
        <color indexed="64"/>
      </right>
      <top style="thin">
        <color indexed="64"/>
      </top>
      <bottom style="thin">
        <color indexed="64"/>
      </bottom>
      <diagonal/>
    </border>
    <border>
      <left style="mediumDashed">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diagonalUp="1">
      <left style="mediumDashed">
        <color indexed="64"/>
      </left>
      <right style="medium">
        <color indexed="64"/>
      </right>
      <top style="thin">
        <color indexed="64"/>
      </top>
      <bottom style="thin">
        <color indexed="64"/>
      </bottom>
      <diagonal style="thin">
        <color indexed="64"/>
      </diagonal>
    </border>
    <border>
      <left/>
      <right/>
      <top style="medium">
        <color indexed="64"/>
      </top>
      <bottom style="thin">
        <color indexed="64"/>
      </bottom>
      <diagonal/>
    </border>
    <border>
      <left style="mediumDashed">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Dashed">
        <color indexed="64"/>
      </right>
      <top style="thin">
        <color indexed="64"/>
      </top>
      <bottom/>
      <diagonal/>
    </border>
    <border>
      <left style="thin">
        <color indexed="64"/>
      </left>
      <right style="mediumDashed">
        <color indexed="64"/>
      </right>
      <top/>
      <bottom style="thin">
        <color indexed="64"/>
      </bottom>
      <diagonal/>
    </border>
  </borders>
  <cellStyleXfs count="3">
    <xf numFmtId="0" fontId="0" fillId="0" borderId="0">
      <alignment vertical="center"/>
    </xf>
    <xf numFmtId="0" fontId="18" fillId="0" borderId="0" applyNumberFormat="0" applyFill="0" applyBorder="0" applyAlignment="0" applyProtection="0">
      <alignment vertical="center"/>
    </xf>
    <xf numFmtId="38" fontId="28" fillId="0" borderId="0" applyFont="0" applyFill="0" applyBorder="0" applyAlignment="0" applyProtection="0">
      <alignment vertical="center"/>
    </xf>
  </cellStyleXfs>
  <cellXfs count="187">
    <xf numFmtId="0" fontId="0" fillId="0" borderId="0" xfId="0">
      <alignment vertical="center"/>
    </xf>
    <xf numFmtId="0" fontId="18" fillId="0" borderId="0" xfId="1">
      <alignment vertical="center"/>
    </xf>
    <xf numFmtId="0" fontId="0" fillId="0" borderId="0" xfId="0" applyAlignment="1">
      <alignment horizontal="center" vertical="center"/>
    </xf>
    <xf numFmtId="0" fontId="0" fillId="0" borderId="0" xfId="0" applyAlignment="1">
      <alignment horizontal="right" vertical="center"/>
    </xf>
    <xf numFmtId="0" fontId="22" fillId="0" borderId="0" xfId="0" applyFont="1">
      <alignment vertical="center"/>
    </xf>
    <xf numFmtId="0" fontId="22" fillId="0" borderId="0" xfId="0" applyFont="1" applyAlignment="1">
      <alignment horizontal="center" vertical="center"/>
    </xf>
    <xf numFmtId="0" fontId="0" fillId="0" borderId="19" xfId="0" applyBorder="1">
      <alignment vertical="center"/>
    </xf>
    <xf numFmtId="0" fontId="2" fillId="0" borderId="0" xfId="0" applyFont="1" applyAlignment="1">
      <alignment horizontal="center" vertical="center"/>
    </xf>
    <xf numFmtId="0" fontId="2" fillId="0" borderId="0" xfId="0" applyFont="1">
      <alignment vertical="center"/>
    </xf>
    <xf numFmtId="0" fontId="22" fillId="0" borderId="19" xfId="0" applyFont="1" applyBorder="1">
      <alignment vertical="center"/>
    </xf>
    <xf numFmtId="0" fontId="12" fillId="0" borderId="0" xfId="0" applyFont="1">
      <alignment vertical="center"/>
    </xf>
    <xf numFmtId="0" fontId="12" fillId="0" borderId="0" xfId="0" applyFont="1" applyAlignment="1">
      <alignment horizontal="center" vertical="center" wrapText="1"/>
    </xf>
    <xf numFmtId="0" fontId="2" fillId="0" borderId="0" xfId="0" applyFont="1" applyAlignment="1">
      <alignment horizontal="right" vertical="center" wrapText="1"/>
    </xf>
    <xf numFmtId="0" fontId="0" fillId="0" borderId="0" xfId="0" applyAlignment="1">
      <alignment horizontal="left" vertical="center"/>
    </xf>
    <xf numFmtId="0" fontId="12" fillId="0" borderId="0" xfId="0" applyFont="1" applyAlignment="1">
      <alignment horizontal="left" vertical="center" wrapText="1"/>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2" fillId="6" borderId="27" xfId="0" applyFont="1" applyFill="1" applyBorder="1" applyAlignment="1">
      <alignment horizontal="left" vertical="center"/>
    </xf>
    <xf numFmtId="0" fontId="22" fillId="6" borderId="29" xfId="0" applyFont="1" applyFill="1" applyBorder="1" applyAlignment="1">
      <alignment horizontal="right" vertical="center"/>
    </xf>
    <xf numFmtId="38" fontId="2" fillId="0" borderId="0" xfId="2" applyFont="1">
      <alignment vertical="center"/>
    </xf>
    <xf numFmtId="38" fontId="2" fillId="0" borderId="0" xfId="2" applyFont="1" applyAlignment="1">
      <alignment horizontal="center" vertical="center"/>
    </xf>
    <xf numFmtId="38" fontId="2" fillId="0" borderId="0" xfId="0" applyNumberFormat="1" applyFont="1" applyAlignment="1">
      <alignment horizontal="right" vertical="center"/>
    </xf>
    <xf numFmtId="38" fontId="2" fillId="0" borderId="0" xfId="2" applyFont="1" applyAlignment="1">
      <alignment vertical="center"/>
    </xf>
    <xf numFmtId="38" fontId="2" fillId="0" borderId="26" xfId="0" applyNumberFormat="1" applyFont="1" applyBorder="1">
      <alignment vertical="center"/>
    </xf>
    <xf numFmtId="38" fontId="2" fillId="0" borderId="26" xfId="2" applyFont="1" applyBorder="1">
      <alignment vertical="center"/>
    </xf>
    <xf numFmtId="38" fontId="2" fillId="0" borderId="40" xfId="2" applyFont="1" applyBorder="1">
      <alignment vertical="center"/>
    </xf>
    <xf numFmtId="0" fontId="30" fillId="0" borderId="0" xfId="0" applyFont="1" applyAlignment="1">
      <alignment horizontal="center" vertical="center"/>
    </xf>
    <xf numFmtId="49" fontId="0" fillId="0" borderId="0" xfId="0" applyNumberFormat="1">
      <alignment vertical="center"/>
    </xf>
    <xf numFmtId="0" fontId="2" fillId="0" borderId="31" xfId="0" applyFont="1" applyBorder="1" applyAlignment="1">
      <alignment vertical="center" wrapText="1"/>
    </xf>
    <xf numFmtId="0" fontId="2" fillId="0" borderId="0" xfId="0" applyFont="1" applyAlignment="1">
      <alignment vertical="center" wrapText="1"/>
    </xf>
    <xf numFmtId="38" fontId="2" fillId="0" borderId="0" xfId="0" applyNumberFormat="1" applyFont="1">
      <alignment vertical="center"/>
    </xf>
    <xf numFmtId="0" fontId="25" fillId="0" borderId="0" xfId="0" applyFont="1">
      <alignment vertical="center"/>
    </xf>
    <xf numFmtId="38" fontId="31" fillId="0" borderId="26" xfId="2" applyFont="1" applyBorder="1">
      <alignment vertical="center"/>
    </xf>
    <xf numFmtId="38" fontId="2" fillId="9" borderId="26" xfId="2" applyFont="1" applyFill="1" applyBorder="1">
      <alignment vertical="center"/>
    </xf>
    <xf numFmtId="38" fontId="2" fillId="9" borderId="40" xfId="2" applyFont="1" applyFill="1" applyBorder="1">
      <alignment vertical="center"/>
    </xf>
    <xf numFmtId="0" fontId="3" fillId="0" borderId="4" xfId="0" applyFont="1" applyBorder="1" applyAlignment="1">
      <alignment horizontal="center" vertical="center"/>
    </xf>
    <xf numFmtId="0" fontId="2" fillId="0" borderId="44" xfId="0" applyFont="1" applyBorder="1" applyAlignment="1">
      <alignment horizontal="left" vertical="center" wrapText="1"/>
    </xf>
    <xf numFmtId="0" fontId="0" fillId="0" borderId="47" xfId="0" applyBorder="1">
      <alignment vertical="center"/>
    </xf>
    <xf numFmtId="0" fontId="22" fillId="0" borderId="2" xfId="0" applyFont="1" applyBorder="1" applyAlignment="1">
      <alignment horizontal="center" vertical="center"/>
    </xf>
    <xf numFmtId="0" fontId="22" fillId="0" borderId="48" xfId="0" applyFont="1" applyBorder="1" applyAlignment="1">
      <alignment horizontal="center" vertical="center" wrapText="1"/>
    </xf>
    <xf numFmtId="0" fontId="34" fillId="0" borderId="43" xfId="0" applyFont="1" applyBorder="1" applyAlignment="1">
      <alignment horizontal="center" vertical="center"/>
    </xf>
    <xf numFmtId="0" fontId="22" fillId="0" borderId="49" xfId="0" applyFont="1" applyBorder="1" applyAlignment="1">
      <alignment horizontal="center" vertical="center"/>
    </xf>
    <xf numFmtId="0" fontId="3" fillId="0" borderId="3" xfId="0" applyFont="1" applyBorder="1" applyAlignment="1">
      <alignment horizontal="center" vertical="center" wrapText="1"/>
    </xf>
    <xf numFmtId="0" fontId="3" fillId="0" borderId="28" xfId="0" applyFont="1" applyBorder="1" applyAlignment="1">
      <alignment horizontal="left" vertical="center" wrapText="1"/>
    </xf>
    <xf numFmtId="0" fontId="3" fillId="0" borderId="27" xfId="0" applyFont="1" applyBorder="1" applyAlignment="1">
      <alignment horizontal="left" vertical="center" wrapText="1"/>
    </xf>
    <xf numFmtId="0" fontId="3" fillId="0" borderId="44" xfId="0" applyFont="1" applyBorder="1" applyAlignment="1">
      <alignment horizontal="left" vertical="center" wrapText="1"/>
    </xf>
    <xf numFmtId="0" fontId="6" fillId="0" borderId="27" xfId="0" applyFont="1" applyBorder="1" applyAlignment="1">
      <alignment horizontal="left" vertical="center" wrapText="1"/>
    </xf>
    <xf numFmtId="0" fontId="19" fillId="0" borderId="27" xfId="0" applyFont="1" applyBorder="1" applyAlignment="1">
      <alignment horizontal="left" vertical="center" wrapText="1"/>
    </xf>
    <xf numFmtId="0" fontId="40" fillId="0" borderId="27" xfId="0" applyFont="1" applyBorder="1" applyAlignment="1">
      <alignment horizontal="left" vertical="center" wrapText="1"/>
    </xf>
    <xf numFmtId="0" fontId="19" fillId="0" borderId="39" xfId="0" applyFont="1" applyBorder="1" applyAlignment="1">
      <alignment horizontal="left" vertical="center" wrapText="1"/>
    </xf>
    <xf numFmtId="0" fontId="32" fillId="0" borderId="39" xfId="1" applyFont="1" applyBorder="1" applyAlignment="1">
      <alignment horizontal="left" vertical="center" wrapText="1"/>
    </xf>
    <xf numFmtId="0" fontId="23" fillId="0" borderId="27" xfId="1" applyFont="1" applyBorder="1" applyAlignment="1">
      <alignment horizontal="center" vertical="center" wrapText="1"/>
    </xf>
    <xf numFmtId="0" fontId="6" fillId="0" borderId="44" xfId="0" applyFont="1" applyBorder="1" applyAlignment="1">
      <alignment horizontal="left" vertical="top" wrapText="1"/>
    </xf>
    <xf numFmtId="0" fontId="18" fillId="0" borderId="44" xfId="1" applyBorder="1" applyAlignment="1">
      <alignment horizontal="center" vertical="center"/>
    </xf>
    <xf numFmtId="0" fontId="19" fillId="0" borderId="45" xfId="0" applyFont="1" applyBorder="1" applyAlignment="1">
      <alignment horizontal="left" vertical="center" wrapText="1"/>
    </xf>
    <xf numFmtId="0" fontId="51" fillId="0" borderId="44" xfId="1" applyFont="1" applyBorder="1" applyAlignment="1">
      <alignment vertical="top" wrapText="1"/>
    </xf>
    <xf numFmtId="0" fontId="6" fillId="0" borderId="29" xfId="0" applyFont="1" applyBorder="1" applyAlignment="1">
      <alignment horizontal="left" vertical="center" wrapText="1"/>
    </xf>
    <xf numFmtId="0" fontId="6" fillId="0" borderId="27" xfId="0" applyFont="1" applyBorder="1" applyAlignment="1">
      <alignment horizontal="left" vertical="center" wrapText="1"/>
    </xf>
    <xf numFmtId="0" fontId="3" fillId="0" borderId="50" xfId="0" applyFont="1" applyBorder="1" applyAlignment="1">
      <alignment horizontal="left" vertical="center"/>
    </xf>
    <xf numFmtId="0" fontId="3" fillId="0" borderId="28" xfId="0" applyFont="1" applyBorder="1" applyAlignment="1">
      <alignment horizontal="left" vertical="center"/>
    </xf>
    <xf numFmtId="0" fontId="21" fillId="0" borderId="0" xfId="1" applyFont="1" applyAlignment="1">
      <alignment horizontal="left" vertical="center"/>
    </xf>
    <xf numFmtId="0" fontId="6" fillId="0" borderId="50" xfId="0" applyFont="1" applyBorder="1" applyAlignment="1">
      <alignment horizontal="left" vertical="center" wrapText="1"/>
    </xf>
    <xf numFmtId="0" fontId="6" fillId="0" borderId="28" xfId="0" applyFont="1" applyBorder="1" applyAlignment="1">
      <alignment horizontal="left" vertical="center" wrapText="1"/>
    </xf>
    <xf numFmtId="0" fontId="3" fillId="0" borderId="3" xfId="0" applyFont="1" applyBorder="1" applyAlignment="1">
      <alignment horizontal="center" vertical="center"/>
    </xf>
    <xf numFmtId="0" fontId="3" fillId="0" borderId="51" xfId="0" applyFont="1" applyBorder="1" applyAlignment="1">
      <alignment horizontal="left" vertical="center" wrapText="1"/>
    </xf>
    <xf numFmtId="0" fontId="42" fillId="0" borderId="39" xfId="0" applyFont="1" applyBorder="1" applyAlignment="1">
      <alignment horizontal="left" vertical="center" wrapText="1"/>
    </xf>
    <xf numFmtId="0" fontId="3" fillId="0" borderId="3" xfId="0" applyFont="1" applyBorder="1" applyAlignment="1">
      <alignment horizontal="center" vertical="center" wrapText="1"/>
    </xf>
    <xf numFmtId="0" fontId="22" fillId="0" borderId="50" xfId="0" applyFont="1" applyBorder="1" applyAlignment="1">
      <alignment horizontal="left" vertical="top" wrapText="1"/>
    </xf>
    <xf numFmtId="0" fontId="35" fillId="0" borderId="0" xfId="0" applyFont="1" applyAlignment="1">
      <alignment horizontal="center" vertical="center"/>
    </xf>
    <xf numFmtId="0" fontId="2" fillId="0" borderId="44" xfId="0" applyFont="1" applyBorder="1" applyAlignment="1">
      <alignment horizontal="left" vertical="center" wrapText="1"/>
    </xf>
    <xf numFmtId="0" fontId="0" fillId="0" borderId="47" xfId="0" applyBorder="1" applyAlignment="1">
      <alignment horizontal="center" vertical="center"/>
    </xf>
    <xf numFmtId="0" fontId="22" fillId="0" borderId="44" xfId="0" applyFont="1" applyBorder="1" applyAlignment="1">
      <alignment horizontal="left" vertical="center" wrapText="1"/>
    </xf>
    <xf numFmtId="0" fontId="22" fillId="0" borderId="44" xfId="0" applyFont="1" applyBorder="1" applyAlignment="1">
      <alignment horizontal="left" vertical="center"/>
    </xf>
    <xf numFmtId="0" fontId="47" fillId="0" borderId="44" xfId="0" applyFont="1" applyBorder="1" applyAlignment="1">
      <alignment horizontal="left" vertical="center" wrapText="1"/>
    </xf>
    <xf numFmtId="0" fontId="3" fillId="0" borderId="52" xfId="0" applyFont="1" applyBorder="1" applyAlignment="1">
      <alignment horizontal="center" vertical="center" wrapText="1"/>
    </xf>
    <xf numFmtId="0" fontId="3" fillId="0" borderId="46" xfId="0" applyFont="1" applyBorder="1" applyAlignment="1">
      <alignment horizontal="center" vertical="center" wrapText="1"/>
    </xf>
    <xf numFmtId="0" fontId="33" fillId="0" borderId="6" xfId="0" applyFont="1" applyBorder="1" applyAlignment="1">
      <alignment horizontal="left" vertical="center" wrapText="1"/>
    </xf>
    <xf numFmtId="0" fontId="33" fillId="0" borderId="53" xfId="0" applyFont="1" applyBorder="1" applyAlignment="1">
      <alignment horizontal="left" vertical="center" wrapText="1"/>
    </xf>
    <xf numFmtId="0" fontId="22" fillId="0" borderId="54" xfId="0" applyFont="1" applyBorder="1" applyAlignment="1">
      <alignment horizontal="left" vertical="center" wrapText="1"/>
    </xf>
    <xf numFmtId="0" fontId="22" fillId="0" borderId="55" xfId="0" applyFont="1" applyBorder="1" applyAlignment="1">
      <alignment horizontal="left" vertical="center" wrapText="1"/>
    </xf>
    <xf numFmtId="0" fontId="3" fillId="0" borderId="39" xfId="0" applyFont="1" applyBorder="1" applyAlignment="1">
      <alignment horizontal="left" vertical="center" wrapText="1"/>
    </xf>
    <xf numFmtId="0" fontId="3" fillId="0" borderId="27" xfId="0" applyFont="1" applyBorder="1" applyAlignment="1">
      <alignment horizontal="left" vertical="center" wrapText="1"/>
    </xf>
    <xf numFmtId="0" fontId="3" fillId="0" borderId="29"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xf>
    <xf numFmtId="0" fontId="29" fillId="0" borderId="12" xfId="0" applyFont="1" applyBorder="1" applyAlignment="1">
      <alignment horizontal="left" vertical="center"/>
    </xf>
    <xf numFmtId="0" fontId="2" fillId="9" borderId="30" xfId="0" applyFont="1" applyFill="1" applyBorder="1" applyAlignment="1">
      <alignment horizontal="left" vertical="center" wrapText="1"/>
    </xf>
    <xf numFmtId="0" fontId="2" fillId="9" borderId="31" xfId="0" applyFont="1" applyFill="1" applyBorder="1" applyAlignment="1">
      <alignment horizontal="left" vertical="center" wrapText="1"/>
    </xf>
    <xf numFmtId="0" fontId="2" fillId="9" borderId="32" xfId="0" applyFont="1" applyFill="1" applyBorder="1" applyAlignment="1">
      <alignment horizontal="left" vertical="center" wrapText="1"/>
    </xf>
    <xf numFmtId="0" fontId="2" fillId="9" borderId="33" xfId="0" applyFont="1" applyFill="1" applyBorder="1" applyAlignment="1">
      <alignment horizontal="left" vertical="center" wrapText="1"/>
    </xf>
    <xf numFmtId="0" fontId="2" fillId="9" borderId="0" xfId="0" applyFont="1" applyFill="1" applyAlignment="1">
      <alignment horizontal="left" vertical="center" wrapText="1"/>
    </xf>
    <xf numFmtId="0" fontId="2" fillId="9" borderId="34" xfId="0" applyFont="1" applyFill="1" applyBorder="1" applyAlignment="1">
      <alignment horizontal="left" vertical="center" wrapText="1"/>
    </xf>
    <xf numFmtId="0" fontId="2" fillId="9" borderId="35" xfId="0" applyFont="1" applyFill="1" applyBorder="1" applyAlignment="1">
      <alignment horizontal="left" vertical="center" wrapText="1"/>
    </xf>
    <xf numFmtId="0" fontId="2" fillId="9" borderId="36" xfId="0" applyFont="1" applyFill="1" applyBorder="1" applyAlignment="1">
      <alignment horizontal="left" vertical="center" wrapText="1"/>
    </xf>
    <xf numFmtId="0" fontId="2" fillId="9" borderId="37" xfId="0" applyFont="1" applyFill="1" applyBorder="1" applyAlignment="1">
      <alignment horizontal="left" vertical="center" wrapText="1"/>
    </xf>
    <xf numFmtId="0" fontId="26" fillId="0" borderId="0" xfId="0" applyFont="1" applyAlignment="1">
      <alignment horizontal="center" vertical="center"/>
    </xf>
    <xf numFmtId="0" fontId="27"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wrapText="1"/>
    </xf>
    <xf numFmtId="38" fontId="2" fillId="0" borderId="11" xfId="2" applyFont="1" applyBorder="1" applyAlignment="1">
      <alignment horizontal="center" vertical="center"/>
    </xf>
    <xf numFmtId="38" fontId="2" fillId="0" borderId="8" xfId="2" applyFont="1" applyBorder="1" applyAlignment="1">
      <alignment horizontal="center" vertical="center"/>
    </xf>
    <xf numFmtId="38" fontId="2" fillId="5" borderId="41" xfId="2" applyFont="1" applyFill="1" applyBorder="1" applyAlignment="1">
      <alignment horizontal="center" vertical="center"/>
    </xf>
    <xf numFmtId="38" fontId="2" fillId="5" borderId="42" xfId="2" applyFont="1" applyFill="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38" fontId="2" fillId="0" borderId="1" xfId="0" applyNumberFormat="1"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center" vertical="center"/>
    </xf>
    <xf numFmtId="0" fontId="25" fillId="0" borderId="11" xfId="0" applyFont="1" applyBorder="1" applyAlignment="1">
      <alignment horizontal="center" vertical="center"/>
    </xf>
    <xf numFmtId="0" fontId="25" fillId="0" borderId="8" xfId="0" applyFont="1" applyBorder="1" applyAlignment="1">
      <alignment horizontal="center" vertical="center"/>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xf numFmtId="0" fontId="22" fillId="0" borderId="0" xfId="0" applyFont="1" applyAlignment="1">
      <alignment horizontal="center" vertical="center"/>
    </xf>
    <xf numFmtId="0" fontId="25" fillId="10" borderId="0" xfId="0" applyFont="1" applyFill="1" applyAlignment="1">
      <alignment horizontal="center" vertical="center" wrapText="1"/>
    </xf>
    <xf numFmtId="0" fontId="25" fillId="10" borderId="19" xfId="0" applyFont="1" applyFill="1" applyBorder="1" applyAlignment="1">
      <alignment horizontal="center" vertical="center" wrapText="1"/>
    </xf>
    <xf numFmtId="0" fontId="22" fillId="10" borderId="0" xfId="0" applyFont="1" applyFill="1" applyAlignment="1">
      <alignment horizontal="left" vertical="center"/>
    </xf>
    <xf numFmtId="0" fontId="22" fillId="10" borderId="19" xfId="0" applyFont="1" applyFill="1" applyBorder="1" applyAlignment="1">
      <alignment horizontal="left" vertical="center"/>
    </xf>
    <xf numFmtId="0" fontId="2" fillId="4" borderId="10" xfId="0" applyFont="1" applyFill="1" applyBorder="1" applyAlignment="1">
      <alignment horizontal="center" vertical="center" wrapText="1"/>
    </xf>
    <xf numFmtId="0" fontId="2" fillId="4" borderId="0" xfId="0" applyFont="1" applyFill="1" applyAlignment="1">
      <alignment horizontal="center" vertical="center" wrapText="1"/>
    </xf>
    <xf numFmtId="0" fontId="22" fillId="10" borderId="0" xfId="0" applyFont="1" applyFill="1" applyAlignment="1">
      <alignment horizontal="right" vertical="center"/>
    </xf>
    <xf numFmtId="0" fontId="22" fillId="10" borderId="19" xfId="0" applyFont="1" applyFill="1" applyBorder="1" applyAlignment="1">
      <alignment horizontal="right"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2" xfId="0" applyFont="1" applyFill="1" applyBorder="1" applyAlignment="1">
      <alignment horizontal="right" vertical="center"/>
    </xf>
    <xf numFmtId="0" fontId="2" fillId="2" borderId="5" xfId="0" applyFont="1" applyFill="1" applyBorder="1" applyAlignment="1">
      <alignment horizontal="right" vertical="center"/>
    </xf>
    <xf numFmtId="0" fontId="2" fillId="2" borderId="21" xfId="0" applyFont="1" applyFill="1" applyBorder="1" applyAlignment="1">
      <alignment horizontal="left" vertical="center"/>
    </xf>
    <xf numFmtId="0" fontId="2" fillId="2" borderId="23" xfId="0" applyFont="1" applyFill="1" applyBorder="1" applyAlignment="1">
      <alignment horizontal="left"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2" fillId="0" borderId="0" xfId="0" applyFont="1" applyAlignment="1">
      <alignment horizontal="left" vertical="center" wrapText="1"/>
    </xf>
    <xf numFmtId="0" fontId="2" fillId="0" borderId="20" xfId="0" applyFont="1" applyBorder="1" applyAlignment="1">
      <alignment horizontal="center" vertical="center"/>
    </xf>
    <xf numFmtId="0" fontId="12" fillId="0" borderId="0" xfId="0" applyFont="1" applyAlignment="1">
      <alignment horizontal="center" vertical="center" wrapText="1"/>
    </xf>
    <xf numFmtId="0" fontId="12" fillId="6" borderId="28" xfId="0" applyFont="1" applyFill="1" applyBorder="1" applyAlignment="1">
      <alignment horizontal="center" vertical="center"/>
    </xf>
    <xf numFmtId="0" fontId="12" fillId="7" borderId="23"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5" xfId="0" applyFont="1" applyFill="1" applyBorder="1" applyAlignment="1">
      <alignment horizontal="center" vertical="center"/>
    </xf>
    <xf numFmtId="0" fontId="2" fillId="8" borderId="30" xfId="0" applyFont="1" applyFill="1" applyBorder="1" applyAlignment="1">
      <alignment horizontal="left" vertical="top" wrapText="1"/>
    </xf>
    <xf numFmtId="0" fontId="2" fillId="8" borderId="31" xfId="0" applyFont="1" applyFill="1" applyBorder="1" applyAlignment="1">
      <alignment horizontal="left" vertical="top" wrapText="1"/>
    </xf>
    <xf numFmtId="0" fontId="2" fillId="8" borderId="32" xfId="0" applyFont="1" applyFill="1" applyBorder="1" applyAlignment="1">
      <alignment horizontal="left" vertical="top" wrapText="1"/>
    </xf>
    <xf numFmtId="0" fontId="2" fillId="8" borderId="33" xfId="0" applyFont="1" applyFill="1" applyBorder="1" applyAlignment="1">
      <alignment horizontal="left" vertical="top" wrapText="1"/>
    </xf>
    <xf numFmtId="0" fontId="2" fillId="8" borderId="0" xfId="0" applyFont="1" applyFill="1" applyAlignment="1">
      <alignment horizontal="left" vertical="top" wrapText="1"/>
    </xf>
    <xf numFmtId="0" fontId="2" fillId="8" borderId="34" xfId="0" applyFont="1" applyFill="1" applyBorder="1" applyAlignment="1">
      <alignment horizontal="left" vertical="top" wrapText="1"/>
    </xf>
    <xf numFmtId="0" fontId="2" fillId="8" borderId="35" xfId="0" applyFont="1" applyFill="1" applyBorder="1" applyAlignment="1">
      <alignment horizontal="left" vertical="top" wrapText="1"/>
    </xf>
    <xf numFmtId="0" fontId="2" fillId="8" borderId="36" xfId="0" applyFont="1" applyFill="1" applyBorder="1" applyAlignment="1">
      <alignment horizontal="left" vertical="top" wrapText="1"/>
    </xf>
    <xf numFmtId="0" fontId="2" fillId="8" borderId="37" xfId="0" applyFont="1" applyFill="1" applyBorder="1" applyAlignment="1">
      <alignment horizontal="left" vertical="top" wrapText="1"/>
    </xf>
    <xf numFmtId="0" fontId="22" fillId="0" borderId="31" xfId="0" applyFont="1" applyBorder="1" applyAlignment="1">
      <alignment horizontal="center" vertical="center" wrapText="1"/>
    </xf>
    <xf numFmtId="0" fontId="22" fillId="0" borderId="0" xfId="0" applyFont="1" applyAlignment="1">
      <alignment horizontal="center" vertical="center" wrapText="1"/>
    </xf>
    <xf numFmtId="0" fontId="24" fillId="0" borderId="0" xfId="0" applyFont="1" applyAlignment="1">
      <alignment horizontal="center" vertical="center"/>
    </xf>
    <xf numFmtId="0" fontId="20" fillId="0" borderId="0" xfId="0" applyFont="1" applyAlignment="1">
      <alignment horizontal="center" vertical="center"/>
    </xf>
    <xf numFmtId="0" fontId="2" fillId="0" borderId="7" xfId="0" applyFont="1" applyBorder="1" applyAlignment="1">
      <alignment horizontal="center" vertical="center"/>
    </xf>
    <xf numFmtId="38" fontId="2" fillId="0" borderId="25" xfId="2" applyFont="1" applyFill="1" applyBorder="1" applyAlignment="1">
      <alignment horizontal="center" vertical="center"/>
    </xf>
    <xf numFmtId="38" fontId="2" fillId="5" borderId="25" xfId="2" applyFont="1" applyFill="1" applyBorder="1" applyAlignment="1">
      <alignment horizontal="center" vertical="center"/>
    </xf>
    <xf numFmtId="38" fontId="2" fillId="5" borderId="1" xfId="2" applyFont="1" applyFill="1" applyBorder="1"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12" fillId="0" borderId="9" xfId="0" applyFont="1" applyBorder="1" applyAlignment="1">
      <alignment horizontal="left" vertical="center" wrapText="1"/>
    </xf>
    <xf numFmtId="0" fontId="2" fillId="9" borderId="0" xfId="0" applyFont="1" applyFill="1" applyAlignment="1">
      <alignment horizontal="center" vertical="top"/>
    </xf>
    <xf numFmtId="0" fontId="2" fillId="9" borderId="9" xfId="0" applyFont="1" applyFill="1" applyBorder="1" applyAlignment="1">
      <alignment horizontal="center" vertical="top"/>
    </xf>
    <xf numFmtId="38" fontId="2" fillId="5" borderId="10" xfId="2" applyFont="1" applyFill="1" applyBorder="1" applyAlignment="1">
      <alignment horizontal="center" vertical="center"/>
    </xf>
    <xf numFmtId="38" fontId="2" fillId="5" borderId="0" xfId="2" applyFont="1" applyFill="1" applyAlignment="1">
      <alignment horizontal="center" vertical="center"/>
    </xf>
    <xf numFmtId="38" fontId="25" fillId="0" borderId="10" xfId="2" applyFont="1" applyBorder="1" applyAlignment="1">
      <alignment horizontal="left" vertical="center" wrapText="1"/>
    </xf>
    <xf numFmtId="38" fontId="25" fillId="0" borderId="0" xfId="2" applyFont="1" applyBorder="1" applyAlignment="1">
      <alignment horizontal="left" vertical="center" wrapText="1"/>
    </xf>
    <xf numFmtId="0" fontId="25" fillId="0" borderId="39" xfId="0" applyFont="1" applyBorder="1" applyAlignment="1">
      <alignment horizontal="center" vertical="center"/>
    </xf>
    <xf numFmtId="0" fontId="25" fillId="0" borderId="26" xfId="0" applyFont="1" applyBorder="1" applyAlignment="1">
      <alignment horizontal="center" vertical="center"/>
    </xf>
    <xf numFmtId="38" fontId="2" fillId="0" borderId="16" xfId="2" applyFont="1" applyBorder="1" applyAlignment="1">
      <alignment horizontal="center" vertical="center"/>
    </xf>
    <xf numFmtId="38" fontId="2" fillId="0" borderId="17" xfId="2" applyFont="1" applyBorder="1" applyAlignment="1">
      <alignment horizontal="center" vertical="center"/>
    </xf>
    <xf numFmtId="38" fontId="2" fillId="0" borderId="26" xfId="0" applyNumberFormat="1" applyFont="1" applyBorder="1" applyAlignment="1">
      <alignment horizontal="right" vertical="center"/>
    </xf>
    <xf numFmtId="38" fontId="2" fillId="0" borderId="16" xfId="0" applyNumberFormat="1" applyFont="1" applyBorder="1" applyAlignment="1">
      <alignment horizontal="right" vertical="center"/>
    </xf>
    <xf numFmtId="0" fontId="2" fillId="0" borderId="39"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hellowork.mhlw.go.jp/doc/tokutei_ippan.pdf" TargetMode="External"/><Relationship Id="rId7" Type="http://schemas.openxmlformats.org/officeDocument/2006/relationships/hyperlink" Target="https://www.sroffice-ishikawa.com/index.html" TargetMode="External"/><Relationship Id="rId2" Type="http://schemas.openxmlformats.org/officeDocument/2006/relationships/hyperlink" Target="https://www.hellowork.mhlw.go.jp/doc/kyouiku_kyufu.pdf" TargetMode="External"/><Relationship Id="rId1" Type="http://schemas.openxmlformats.org/officeDocument/2006/relationships/hyperlink" Target="https://www.mext.go.jp/a_menu/koutou/senmon/1414446.htm" TargetMode="External"/><Relationship Id="rId6" Type="http://schemas.openxmlformats.org/officeDocument/2006/relationships/hyperlink" Target="https://www.sroffice-ishikawa.com/inf_4_252.xlsx" TargetMode="External"/><Relationship Id="rId5" Type="http://schemas.openxmlformats.org/officeDocument/2006/relationships/hyperlink" Target="https://www.kyufu.mhlw.go.jp/kensaku/" TargetMode="External"/><Relationship Id="rId4" Type="http://schemas.openxmlformats.org/officeDocument/2006/relationships/hyperlink" Target="https://www.hellowork.mhlw.go.jp/doc/senmonjissenkyouikukunrennokyuuhunogoannai.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35"/>
  <sheetViews>
    <sheetView tabSelected="1" topLeftCell="B1" zoomScale="75" zoomScaleNormal="75" zoomScaleSheetLayoutView="50" workbookViewId="0">
      <selection activeCell="G9" sqref="G9"/>
    </sheetView>
  </sheetViews>
  <sheetFormatPr defaultRowHeight="13.5" x14ac:dyDescent="0.15"/>
  <cols>
    <col min="2" max="2" width="30.75" customWidth="1"/>
    <col min="3" max="4" width="80.75" customWidth="1"/>
    <col min="5" max="5" width="80.875" customWidth="1"/>
  </cols>
  <sheetData>
    <row r="1" spans="2:5" ht="13.15" customHeight="1" x14ac:dyDescent="0.15">
      <c r="B1" s="69" t="s">
        <v>6</v>
      </c>
      <c r="C1" s="69"/>
      <c r="D1" s="69"/>
      <c r="E1" s="69"/>
    </row>
    <row r="2" spans="2:5" ht="13.9" customHeight="1" thickBot="1" x14ac:dyDescent="0.2">
      <c r="B2" s="69"/>
      <c r="C2" s="69"/>
      <c r="D2" s="69"/>
      <c r="E2" s="69"/>
    </row>
    <row r="3" spans="2:5" ht="34.15" customHeight="1" x14ac:dyDescent="0.15">
      <c r="B3" s="39" t="s">
        <v>5</v>
      </c>
      <c r="C3" s="40" t="s">
        <v>93</v>
      </c>
      <c r="D3" s="41" t="s">
        <v>2</v>
      </c>
      <c r="E3" s="42" t="s">
        <v>94</v>
      </c>
    </row>
    <row r="4" spans="2:5" ht="74.25" customHeight="1" x14ac:dyDescent="0.15">
      <c r="B4" s="67" t="s">
        <v>9</v>
      </c>
      <c r="C4" s="44" t="s">
        <v>14</v>
      </c>
      <c r="D4" s="45" t="s">
        <v>32</v>
      </c>
      <c r="E4" s="46" t="s">
        <v>112</v>
      </c>
    </row>
    <row r="5" spans="2:5" ht="27" customHeight="1" x14ac:dyDescent="0.15">
      <c r="B5" s="64"/>
      <c r="C5" s="81" t="s">
        <v>15</v>
      </c>
      <c r="D5" s="82"/>
      <c r="E5" s="70" t="s">
        <v>108</v>
      </c>
    </row>
    <row r="6" spans="2:5" ht="27" customHeight="1" x14ac:dyDescent="0.15">
      <c r="B6" s="64"/>
      <c r="C6" s="83" t="s">
        <v>16</v>
      </c>
      <c r="D6" s="82"/>
      <c r="E6" s="70"/>
    </row>
    <row r="7" spans="2:5" ht="25.9" customHeight="1" x14ac:dyDescent="0.15">
      <c r="B7" s="64"/>
      <c r="C7" s="59" t="s">
        <v>17</v>
      </c>
      <c r="D7" s="60"/>
      <c r="E7" s="70"/>
    </row>
    <row r="8" spans="2:5" ht="105" customHeight="1" x14ac:dyDescent="0.15">
      <c r="B8" s="64"/>
      <c r="C8" s="83" t="s">
        <v>99</v>
      </c>
      <c r="D8" s="82"/>
      <c r="E8" s="70"/>
    </row>
    <row r="9" spans="2:5" ht="65.45" customHeight="1" x14ac:dyDescent="0.15">
      <c r="B9" s="43" t="s">
        <v>11</v>
      </c>
      <c r="C9" s="83" t="s">
        <v>18</v>
      </c>
      <c r="D9" s="82"/>
      <c r="E9" s="37" t="s">
        <v>95</v>
      </c>
    </row>
    <row r="10" spans="2:5" ht="40.5" customHeight="1" x14ac:dyDescent="0.15">
      <c r="B10" s="67" t="s">
        <v>12</v>
      </c>
      <c r="C10" s="81" t="s">
        <v>19</v>
      </c>
      <c r="D10" s="82"/>
      <c r="E10" s="71"/>
    </row>
    <row r="11" spans="2:5" ht="57.75" customHeight="1" x14ac:dyDescent="0.15">
      <c r="B11" s="64"/>
      <c r="C11" s="57" t="s">
        <v>10</v>
      </c>
      <c r="D11" s="58"/>
      <c r="E11" s="71"/>
    </row>
    <row r="12" spans="2:5" ht="36.6" customHeight="1" x14ac:dyDescent="0.15">
      <c r="B12" s="67" t="s">
        <v>7</v>
      </c>
      <c r="C12" s="62" t="s">
        <v>33</v>
      </c>
      <c r="D12" s="63"/>
      <c r="E12" s="71"/>
    </row>
    <row r="13" spans="2:5" ht="36.6" customHeight="1" x14ac:dyDescent="0.15">
      <c r="B13" s="67"/>
      <c r="C13" s="62"/>
      <c r="D13" s="63"/>
      <c r="E13" s="71"/>
    </row>
    <row r="14" spans="2:5" ht="51" customHeight="1" x14ac:dyDescent="0.15">
      <c r="B14" s="43" t="s">
        <v>8</v>
      </c>
      <c r="C14" s="44" t="s">
        <v>20</v>
      </c>
      <c r="D14" s="45" t="s">
        <v>21</v>
      </c>
      <c r="E14" s="71"/>
    </row>
    <row r="15" spans="2:5" ht="245.45" customHeight="1" x14ac:dyDescent="0.15">
      <c r="B15" s="75" t="s">
        <v>3</v>
      </c>
      <c r="C15" s="77" t="s">
        <v>105</v>
      </c>
      <c r="D15" s="79" t="s">
        <v>106</v>
      </c>
      <c r="E15" s="53" t="s">
        <v>103</v>
      </c>
    </row>
    <row r="16" spans="2:5" ht="42" customHeight="1" x14ac:dyDescent="0.15">
      <c r="B16" s="76"/>
      <c r="C16" s="78"/>
      <c r="D16" s="80"/>
      <c r="E16" s="54" t="s">
        <v>107</v>
      </c>
    </row>
    <row r="17" spans="2:8" ht="186.6" customHeight="1" x14ac:dyDescent="0.15">
      <c r="B17" s="64" t="s">
        <v>0</v>
      </c>
      <c r="C17" s="66" t="s">
        <v>100</v>
      </c>
      <c r="D17" s="48" t="s">
        <v>97</v>
      </c>
      <c r="E17" s="74" t="s">
        <v>104</v>
      </c>
    </row>
    <row r="18" spans="2:8" ht="242.45" customHeight="1" x14ac:dyDescent="0.15">
      <c r="B18" s="64"/>
      <c r="C18" s="66"/>
      <c r="D18" s="48" t="s">
        <v>98</v>
      </c>
      <c r="E18" s="74"/>
    </row>
    <row r="19" spans="2:8" ht="409.6" customHeight="1" x14ac:dyDescent="0.15">
      <c r="B19" s="64"/>
      <c r="C19" s="66"/>
      <c r="D19" s="47" t="s">
        <v>34</v>
      </c>
      <c r="E19" s="56" t="s">
        <v>111</v>
      </c>
    </row>
    <row r="20" spans="2:8" ht="94.15" customHeight="1" x14ac:dyDescent="0.15">
      <c r="B20" s="43" t="s">
        <v>13</v>
      </c>
      <c r="C20" s="44" t="s">
        <v>24</v>
      </c>
      <c r="D20" s="49" t="s">
        <v>22</v>
      </c>
      <c r="E20" s="38"/>
    </row>
    <row r="21" spans="2:8" ht="275.45" customHeight="1" x14ac:dyDescent="0.15">
      <c r="B21" s="64" t="s">
        <v>4</v>
      </c>
      <c r="C21" s="50" t="s">
        <v>101</v>
      </c>
      <c r="D21" s="48" t="s">
        <v>92</v>
      </c>
      <c r="E21" s="71"/>
      <c r="G21" s="1"/>
      <c r="H21" s="2"/>
    </row>
    <row r="22" spans="2:8" ht="49.15" customHeight="1" x14ac:dyDescent="0.15">
      <c r="B22" s="64"/>
      <c r="C22" s="51" t="s">
        <v>91</v>
      </c>
      <c r="D22" s="52" t="s">
        <v>25</v>
      </c>
      <c r="E22" s="71"/>
      <c r="G22" s="1"/>
    </row>
    <row r="23" spans="2:8" ht="60" customHeight="1" x14ac:dyDescent="0.15">
      <c r="B23" s="67" t="s">
        <v>23</v>
      </c>
      <c r="C23" s="68" t="s">
        <v>102</v>
      </c>
      <c r="D23" s="45" t="s">
        <v>31</v>
      </c>
      <c r="E23" s="72" t="s">
        <v>110</v>
      </c>
    </row>
    <row r="24" spans="2:8" ht="91.9" customHeight="1" x14ac:dyDescent="0.15">
      <c r="B24" s="67"/>
      <c r="C24" s="68"/>
      <c r="D24" s="45" t="s">
        <v>26</v>
      </c>
      <c r="E24" s="73"/>
    </row>
    <row r="25" spans="2:8" ht="58.9" customHeight="1" x14ac:dyDescent="0.15">
      <c r="B25" s="67"/>
      <c r="C25" s="68"/>
      <c r="D25" s="45" t="s">
        <v>27</v>
      </c>
      <c r="E25" s="73"/>
    </row>
    <row r="26" spans="2:8" ht="148.15" customHeight="1" x14ac:dyDescent="0.15">
      <c r="B26" s="67"/>
      <c r="C26" s="68"/>
      <c r="D26" s="45" t="s">
        <v>28</v>
      </c>
      <c r="E26" s="73"/>
    </row>
    <row r="27" spans="2:8" ht="184.9" customHeight="1" x14ac:dyDescent="0.15">
      <c r="B27" s="67"/>
      <c r="C27" s="68"/>
      <c r="D27" s="45" t="s">
        <v>29</v>
      </c>
      <c r="E27" s="73"/>
    </row>
    <row r="28" spans="2:8" ht="97.15" customHeight="1" thickBot="1" x14ac:dyDescent="0.2">
      <c r="B28" s="36" t="s">
        <v>1</v>
      </c>
      <c r="C28" s="65" t="s">
        <v>30</v>
      </c>
      <c r="D28" s="65"/>
      <c r="E28" s="55" t="s">
        <v>109</v>
      </c>
    </row>
    <row r="30" spans="2:8" ht="24" x14ac:dyDescent="0.15">
      <c r="B30" s="5" t="s">
        <v>35</v>
      </c>
    </row>
    <row r="31" spans="2:8" ht="24" x14ac:dyDescent="0.15">
      <c r="B31" s="3" t="s">
        <v>36</v>
      </c>
      <c r="C31" s="61" t="s">
        <v>37</v>
      </c>
      <c r="D31" s="61"/>
    </row>
    <row r="32" spans="2:8" ht="24" x14ac:dyDescent="0.15">
      <c r="B32" s="3"/>
      <c r="C32" s="4"/>
    </row>
    <row r="33" spans="2:4" ht="24" x14ac:dyDescent="0.15">
      <c r="B33" s="3" t="s">
        <v>36</v>
      </c>
      <c r="C33" s="61" t="s">
        <v>38</v>
      </c>
      <c r="D33" s="61"/>
    </row>
    <row r="34" spans="2:4" ht="24" x14ac:dyDescent="0.15">
      <c r="B34" s="3"/>
      <c r="C34" s="4"/>
    </row>
    <row r="35" spans="2:4" ht="24" x14ac:dyDescent="0.15">
      <c r="B35" s="3" t="s">
        <v>36</v>
      </c>
      <c r="C35" s="61" t="s">
        <v>96</v>
      </c>
      <c r="D35" s="61"/>
    </row>
  </sheetData>
  <mergeCells count="29">
    <mergeCell ref="B1:E2"/>
    <mergeCell ref="E5:E8"/>
    <mergeCell ref="E10:E14"/>
    <mergeCell ref="E21:E22"/>
    <mergeCell ref="E23:E27"/>
    <mergeCell ref="E17:E18"/>
    <mergeCell ref="B15:B16"/>
    <mergeCell ref="C15:C16"/>
    <mergeCell ref="D15:D16"/>
    <mergeCell ref="B4:B8"/>
    <mergeCell ref="B10:B11"/>
    <mergeCell ref="C5:D5"/>
    <mergeCell ref="C6:D6"/>
    <mergeCell ref="C8:D8"/>
    <mergeCell ref="C9:D9"/>
    <mergeCell ref="C10:D10"/>
    <mergeCell ref="C11:D11"/>
    <mergeCell ref="C7:D7"/>
    <mergeCell ref="C35:D35"/>
    <mergeCell ref="C12:D13"/>
    <mergeCell ref="B21:B22"/>
    <mergeCell ref="C31:D31"/>
    <mergeCell ref="C33:D33"/>
    <mergeCell ref="C28:D28"/>
    <mergeCell ref="B17:B19"/>
    <mergeCell ref="C17:C19"/>
    <mergeCell ref="B12:B13"/>
    <mergeCell ref="C23:C27"/>
    <mergeCell ref="B23:B27"/>
  </mergeCells>
  <phoneticPr fontId="1"/>
  <hyperlinks>
    <hyperlink ref="D22" r:id="rId1" xr:uid="{EBBC262D-59FD-4ED7-8855-E8B2635A60DA}"/>
    <hyperlink ref="C31" r:id="rId2" xr:uid="{C96C5E58-8D06-4C3F-A6B8-0D39C68AA016}"/>
    <hyperlink ref="C33" r:id="rId3" xr:uid="{101D4296-87D4-4496-8571-0B97B640011F}"/>
    <hyperlink ref="C35" r:id="rId4" display="専門実践教育訓練の「教育訓練給付金」のご案内" xr:uid="{6B81E29B-B0CA-4B8B-8238-797E6E39993E}"/>
    <hyperlink ref="C22" r:id="rId5" xr:uid="{1267B5EB-C3E3-495D-87CF-A2CF3D1492D0}"/>
    <hyperlink ref="E19" r:id="rId6" xr:uid="{E7E53C96-3ABD-4151-88E2-FFA9E0C4FEBE}"/>
    <hyperlink ref="E16" r:id="rId7" location="kyufuseigen" xr:uid="{0FC670DD-A659-4196-9642-C6D462C4E2E9}"/>
  </hyperlinks>
  <pageMargins left="0.7" right="0.7" top="0.75" bottom="0.75" header="0.3" footer="0.3"/>
  <pageSetup paperSize="8" scale="39" orientation="portrait" horizontalDpi="4294967293"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B8668-A450-43E9-ACA0-8D695605E531}">
  <dimension ref="A1:AD40"/>
  <sheetViews>
    <sheetView zoomScaleNormal="100" workbookViewId="0">
      <selection activeCell="P22" sqref="P22:Q22"/>
    </sheetView>
  </sheetViews>
  <sheetFormatPr defaultRowHeight="13.5" x14ac:dyDescent="0.15"/>
  <cols>
    <col min="4" max="4" width="10.5" bestFit="1" customWidth="1"/>
    <col min="5" max="12" width="10.75" customWidth="1"/>
    <col min="17" max="17" width="10" customWidth="1"/>
    <col min="20" max="24" width="10" customWidth="1"/>
    <col min="25" max="25" width="12.5" customWidth="1"/>
  </cols>
  <sheetData>
    <row r="1" spans="1:30" x14ac:dyDescent="0.15">
      <c r="A1" s="121" t="s">
        <v>68</v>
      </c>
      <c r="B1" s="121"/>
      <c r="C1" s="121"/>
      <c r="D1" s="121"/>
      <c r="E1" s="121"/>
      <c r="F1" s="121"/>
      <c r="G1" s="121"/>
      <c r="H1" s="121"/>
      <c r="I1" s="121"/>
      <c r="J1" s="121"/>
      <c r="K1" s="121"/>
    </row>
    <row r="2" spans="1:30" x14ac:dyDescent="0.15">
      <c r="A2" s="121"/>
      <c r="B2" s="121"/>
      <c r="C2" s="121"/>
      <c r="D2" s="121"/>
      <c r="E2" s="121"/>
      <c r="F2" s="121"/>
      <c r="G2" s="121"/>
      <c r="H2" s="121"/>
      <c r="I2" s="121"/>
      <c r="J2" s="121"/>
      <c r="K2" s="121"/>
      <c r="L2" s="100" t="s">
        <v>40</v>
      </c>
      <c r="M2" s="100"/>
      <c r="N2" s="8"/>
      <c r="O2" s="10"/>
      <c r="P2" s="10"/>
      <c r="Q2" s="10"/>
      <c r="R2" s="10"/>
    </row>
    <row r="3" spans="1:30" ht="22.15" customHeight="1" x14ac:dyDescent="0.15">
      <c r="D3" s="100" t="s">
        <v>41</v>
      </c>
      <c r="E3" s="100"/>
      <c r="L3" s="161" t="s">
        <v>39</v>
      </c>
      <c r="M3" s="162"/>
      <c r="O3" s="10"/>
      <c r="P3" s="121" t="s">
        <v>39</v>
      </c>
      <c r="Q3" s="121"/>
      <c r="R3" s="10"/>
    </row>
    <row r="4" spans="1:30" ht="17.45" customHeight="1" thickBot="1" x14ac:dyDescent="0.2">
      <c r="D4" s="161" t="s">
        <v>39</v>
      </c>
      <c r="E4" s="162"/>
      <c r="M4" s="124" t="s">
        <v>42</v>
      </c>
      <c r="N4" s="122" t="s">
        <v>50</v>
      </c>
      <c r="O4" s="122"/>
      <c r="P4" s="128" t="s">
        <v>43</v>
      </c>
      <c r="Q4" s="18" t="s">
        <v>60</v>
      </c>
      <c r="R4" s="146" t="s">
        <v>59</v>
      </c>
      <c r="S4" s="146"/>
      <c r="T4" s="146"/>
      <c r="U4" s="146"/>
      <c r="V4" s="146"/>
      <c r="W4" s="146"/>
      <c r="X4" s="146"/>
      <c r="Y4" s="146"/>
      <c r="Z4" s="146"/>
      <c r="AA4" s="146"/>
      <c r="AB4" s="19" t="s">
        <v>61</v>
      </c>
    </row>
    <row r="5" spans="1:30" ht="13.15" customHeight="1" x14ac:dyDescent="0.15">
      <c r="A5" s="6"/>
      <c r="B5" s="6"/>
      <c r="C5" s="130"/>
      <c r="D5" s="131"/>
      <c r="E5" s="138" t="s">
        <v>69</v>
      </c>
      <c r="F5" s="139"/>
      <c r="G5" s="139"/>
      <c r="H5" s="139"/>
      <c r="I5" s="139"/>
      <c r="J5" s="139"/>
      <c r="K5" s="139"/>
      <c r="L5" s="140"/>
      <c r="M5" s="125"/>
      <c r="N5" s="123"/>
      <c r="O5" s="123"/>
      <c r="P5" s="129"/>
      <c r="Q5" s="9"/>
      <c r="R5" s="6"/>
      <c r="S5" s="6"/>
      <c r="T5" s="147" t="s">
        <v>66</v>
      </c>
      <c r="U5" s="148"/>
      <c r="V5" s="148"/>
      <c r="W5" s="148"/>
      <c r="X5" s="148"/>
      <c r="Y5" s="149"/>
      <c r="Z5" s="6"/>
      <c r="AA5" s="6"/>
      <c r="AB5" s="6"/>
      <c r="AC5" s="6"/>
      <c r="AD5" s="167" t="s">
        <v>88</v>
      </c>
    </row>
    <row r="6" spans="1:30" ht="13.9" customHeight="1" thickBot="1" x14ac:dyDescent="0.2">
      <c r="C6" s="144"/>
      <c r="D6" s="163"/>
      <c r="E6" s="15" t="s">
        <v>45</v>
      </c>
      <c r="F6" s="16" t="s">
        <v>45</v>
      </c>
      <c r="G6" s="16" t="s">
        <v>45</v>
      </c>
      <c r="H6" s="16" t="s">
        <v>45</v>
      </c>
      <c r="I6" s="16" t="s">
        <v>45</v>
      </c>
      <c r="J6" s="16" t="s">
        <v>45</v>
      </c>
      <c r="K6" s="16" t="s">
        <v>45</v>
      </c>
      <c r="L6" s="17" t="s">
        <v>45</v>
      </c>
      <c r="M6" s="119" t="s">
        <v>48</v>
      </c>
      <c r="N6" s="119"/>
      <c r="O6" s="119" t="s">
        <v>49</v>
      </c>
      <c r="P6" s="99" t="s">
        <v>54</v>
      </c>
      <c r="Q6" s="100"/>
      <c r="AD6" s="167"/>
    </row>
    <row r="7" spans="1:30" ht="13.15" customHeight="1" thickTop="1" x14ac:dyDescent="0.15">
      <c r="A7" s="136" t="s">
        <v>42</v>
      </c>
      <c r="B7" s="132" t="s">
        <v>44</v>
      </c>
      <c r="C7" s="132"/>
      <c r="D7" s="134" t="s">
        <v>43</v>
      </c>
      <c r="E7" s="126" t="s">
        <v>46</v>
      </c>
      <c r="F7" s="126" t="s">
        <v>46</v>
      </c>
      <c r="G7" s="126" t="s">
        <v>46</v>
      </c>
      <c r="H7" s="126" t="s">
        <v>46</v>
      </c>
      <c r="I7" s="126" t="s">
        <v>46</v>
      </c>
      <c r="J7" s="126" t="s">
        <v>46</v>
      </c>
      <c r="K7" s="126" t="s">
        <v>46</v>
      </c>
      <c r="L7" s="126" t="s">
        <v>46</v>
      </c>
      <c r="M7" s="119"/>
      <c r="N7" s="119"/>
      <c r="O7" s="119"/>
      <c r="P7" s="100"/>
      <c r="Q7" s="100"/>
      <c r="T7" s="150" t="s">
        <v>67</v>
      </c>
      <c r="U7" s="151"/>
      <c r="V7" s="151"/>
      <c r="W7" s="151"/>
      <c r="X7" s="151"/>
      <c r="Y7" s="152"/>
    </row>
    <row r="8" spans="1:30" ht="17.25" x14ac:dyDescent="0.15">
      <c r="A8" s="137"/>
      <c r="B8" s="133"/>
      <c r="C8" s="133"/>
      <c r="D8" s="135"/>
      <c r="E8" s="127"/>
      <c r="F8" s="127"/>
      <c r="G8" s="127"/>
      <c r="H8" s="127"/>
      <c r="I8" s="127"/>
      <c r="J8" s="127"/>
      <c r="K8" s="127"/>
      <c r="L8" s="127"/>
      <c r="P8" s="120" t="s">
        <v>51</v>
      </c>
      <c r="Q8" s="120"/>
      <c r="T8" s="153"/>
      <c r="U8" s="154"/>
      <c r="V8" s="154"/>
      <c r="W8" s="154"/>
      <c r="X8" s="154"/>
      <c r="Y8" s="155"/>
    </row>
    <row r="9" spans="1:30" ht="13.15" customHeight="1" x14ac:dyDescent="0.15">
      <c r="C9" s="144" t="s">
        <v>65</v>
      </c>
      <c r="D9" s="144"/>
      <c r="E9" s="99" t="s">
        <v>47</v>
      </c>
      <c r="F9" s="99"/>
      <c r="G9" s="99"/>
      <c r="H9" s="99"/>
      <c r="I9" s="99"/>
      <c r="J9" s="99"/>
      <c r="K9" s="99"/>
      <c r="L9" s="99"/>
      <c r="M9" s="100" t="s">
        <v>52</v>
      </c>
      <c r="N9" s="100"/>
      <c r="O9" s="119" t="s">
        <v>49</v>
      </c>
      <c r="P9" s="99" t="s">
        <v>55</v>
      </c>
      <c r="Q9" s="100"/>
      <c r="T9" s="153"/>
      <c r="U9" s="154"/>
      <c r="V9" s="154"/>
      <c r="W9" s="154"/>
      <c r="X9" s="154"/>
      <c r="Y9" s="155"/>
    </row>
    <row r="10" spans="1:30" x14ac:dyDescent="0.15">
      <c r="C10" s="143" t="s">
        <v>64</v>
      </c>
      <c r="D10" s="143"/>
      <c r="E10" s="99"/>
      <c r="F10" s="99"/>
      <c r="G10" s="99"/>
      <c r="H10" s="99"/>
      <c r="I10" s="99"/>
      <c r="J10" s="99"/>
      <c r="K10" s="99"/>
      <c r="L10" s="99"/>
      <c r="M10" s="100"/>
      <c r="N10" s="100"/>
      <c r="O10" s="119"/>
      <c r="P10" s="100"/>
      <c r="Q10" s="100"/>
      <c r="S10" s="13"/>
      <c r="T10" s="153"/>
      <c r="U10" s="154"/>
      <c r="V10" s="154"/>
      <c r="W10" s="154"/>
      <c r="X10" s="154"/>
      <c r="Y10" s="155"/>
    </row>
    <row r="11" spans="1:30" ht="17.25" x14ac:dyDescent="0.15">
      <c r="C11" s="143"/>
      <c r="D11" s="143"/>
      <c r="E11" s="99"/>
      <c r="F11" s="99"/>
      <c r="G11" s="99"/>
      <c r="H11" s="99"/>
      <c r="I11" s="99"/>
      <c r="J11" s="99"/>
      <c r="K11" s="99"/>
      <c r="L11" s="99"/>
      <c r="P11" s="120" t="s">
        <v>51</v>
      </c>
      <c r="Q11" s="120"/>
      <c r="T11" s="153"/>
      <c r="U11" s="154"/>
      <c r="V11" s="154"/>
      <c r="W11" s="154"/>
      <c r="X11" s="154"/>
      <c r="Y11" s="155"/>
    </row>
    <row r="12" spans="1:30" ht="14.25" thickBot="1" x14ac:dyDescent="0.2">
      <c r="C12" s="143"/>
      <c r="D12" s="143"/>
      <c r="E12" s="99"/>
      <c r="F12" s="99"/>
      <c r="G12" s="99"/>
      <c r="H12" s="99"/>
      <c r="I12" s="99"/>
      <c r="J12" s="99"/>
      <c r="K12" s="99"/>
      <c r="L12" s="99"/>
      <c r="M12" s="96" t="s">
        <v>49</v>
      </c>
      <c r="N12" s="97"/>
      <c r="O12" s="97"/>
      <c r="P12" s="99" t="s">
        <v>56</v>
      </c>
      <c r="Q12" s="100"/>
      <c r="T12" s="156"/>
      <c r="U12" s="157"/>
      <c r="V12" s="157"/>
      <c r="W12" s="157"/>
      <c r="X12" s="157"/>
      <c r="Y12" s="158"/>
    </row>
    <row r="13" spans="1:30" ht="14.25" thickTop="1" x14ac:dyDescent="0.15">
      <c r="C13" s="143"/>
      <c r="D13" s="143"/>
      <c r="M13" s="97"/>
      <c r="N13" s="97"/>
      <c r="O13" s="97"/>
      <c r="P13" s="100"/>
      <c r="Q13" s="100"/>
      <c r="T13" s="159" t="s">
        <v>62</v>
      </c>
      <c r="U13" s="159"/>
      <c r="V13" s="159"/>
      <c r="W13" s="159"/>
      <c r="X13" s="159"/>
      <c r="Y13" s="159"/>
    </row>
    <row r="14" spans="1:30" ht="14.25" thickBot="1" x14ac:dyDescent="0.2">
      <c r="C14" s="143"/>
      <c r="D14" s="143"/>
      <c r="T14" s="160"/>
      <c r="U14" s="160"/>
      <c r="V14" s="160"/>
      <c r="W14" s="160"/>
      <c r="X14" s="160"/>
      <c r="Y14" s="160"/>
    </row>
    <row r="15" spans="1:30" ht="13.15" customHeight="1" thickTop="1" x14ac:dyDescent="0.15">
      <c r="C15" s="143"/>
      <c r="D15" s="143"/>
      <c r="N15" s="101" t="s">
        <v>57</v>
      </c>
      <c r="O15" s="101"/>
      <c r="P15" s="145" t="s">
        <v>53</v>
      </c>
      <c r="Q15" s="145"/>
      <c r="R15" s="145"/>
      <c r="S15" s="145"/>
      <c r="T15" s="87" t="s">
        <v>63</v>
      </c>
      <c r="U15" s="88"/>
      <c r="V15" s="88"/>
      <c r="W15" s="88"/>
      <c r="X15" s="88"/>
      <c r="Y15" s="89"/>
    </row>
    <row r="16" spans="1:30" x14ac:dyDescent="0.15">
      <c r="C16" s="143"/>
      <c r="D16" s="143"/>
      <c r="N16" s="101"/>
      <c r="O16" s="101"/>
      <c r="P16" s="145"/>
      <c r="Q16" s="145"/>
      <c r="R16" s="145"/>
      <c r="S16" s="145"/>
      <c r="T16" s="90"/>
      <c r="U16" s="91"/>
      <c r="V16" s="91"/>
      <c r="W16" s="91"/>
      <c r="X16" s="91"/>
      <c r="Y16" s="92"/>
    </row>
    <row r="17" spans="1:26" ht="17.25" x14ac:dyDescent="0.15">
      <c r="C17" s="14"/>
      <c r="D17" s="14"/>
      <c r="P17" s="98" t="s">
        <v>51</v>
      </c>
      <c r="Q17" s="98"/>
      <c r="R17" s="98"/>
      <c r="T17" s="90"/>
      <c r="U17" s="91"/>
      <c r="V17" s="91"/>
      <c r="W17" s="91"/>
      <c r="X17" s="91"/>
      <c r="Y17" s="92"/>
    </row>
    <row r="18" spans="1:26" x14ac:dyDescent="0.15">
      <c r="C18" s="14"/>
      <c r="D18" s="14"/>
      <c r="N18" s="101" t="s">
        <v>58</v>
      </c>
      <c r="O18" s="101"/>
      <c r="P18" s="145" t="s">
        <v>89</v>
      </c>
      <c r="Q18" s="145"/>
      <c r="R18" s="145"/>
      <c r="S18" s="145"/>
      <c r="T18" s="90"/>
      <c r="U18" s="91"/>
      <c r="V18" s="91"/>
      <c r="W18" s="91"/>
      <c r="X18" s="91"/>
      <c r="Y18" s="92"/>
    </row>
    <row r="19" spans="1:26" ht="14.25" thickBot="1" x14ac:dyDescent="0.2">
      <c r="A19" s="168" t="s">
        <v>84</v>
      </c>
      <c r="B19" s="168"/>
      <c r="C19" s="168"/>
      <c r="D19" s="168"/>
      <c r="E19" s="168"/>
      <c r="F19" s="171"/>
      <c r="G19" s="143" t="s">
        <v>86</v>
      </c>
      <c r="H19" s="143"/>
      <c r="I19" s="143"/>
      <c r="J19" s="143"/>
      <c r="K19" s="143"/>
      <c r="L19" s="143"/>
      <c r="N19" s="101"/>
      <c r="O19" s="101"/>
      <c r="P19" s="145"/>
      <c r="Q19" s="145"/>
      <c r="R19" s="145"/>
      <c r="S19" s="145"/>
      <c r="T19" s="93"/>
      <c r="U19" s="94"/>
      <c r="V19" s="94"/>
      <c r="W19" s="94"/>
      <c r="X19" s="94"/>
      <c r="Y19" s="95"/>
    </row>
    <row r="20" spans="1:26" ht="15" thickTop="1" thickBot="1" x14ac:dyDescent="0.2">
      <c r="A20" s="169"/>
      <c r="B20" s="169"/>
      <c r="C20" s="169"/>
      <c r="D20" s="169"/>
      <c r="E20" s="169"/>
      <c r="F20" s="172"/>
      <c r="G20" s="170"/>
      <c r="H20" s="170"/>
      <c r="I20" s="170"/>
      <c r="J20" s="170"/>
      <c r="K20" s="170"/>
      <c r="L20" s="170"/>
      <c r="N20" s="12"/>
      <c r="O20" s="12"/>
      <c r="P20" s="11"/>
      <c r="Q20" s="11"/>
      <c r="R20" s="11"/>
      <c r="S20" s="11"/>
      <c r="T20" s="29"/>
      <c r="U20" s="29"/>
      <c r="V20" s="29"/>
      <c r="W20" s="29"/>
      <c r="X20" s="29"/>
      <c r="Y20" s="29"/>
    </row>
    <row r="21" spans="1:26" ht="14.25" thickBot="1" x14ac:dyDescent="0.2">
      <c r="A21" s="141" t="s">
        <v>71</v>
      </c>
      <c r="B21" s="142"/>
      <c r="C21" s="142"/>
      <c r="D21" s="142"/>
      <c r="E21" s="164">
        <v>400000</v>
      </c>
      <c r="F21" s="164"/>
      <c r="G21" s="165">
        <v>400000</v>
      </c>
      <c r="H21" s="165"/>
      <c r="I21" s="165">
        <v>0</v>
      </c>
      <c r="J21" s="165"/>
      <c r="K21" s="165">
        <v>0</v>
      </c>
      <c r="L21" s="166"/>
      <c r="P21" s="117" t="s">
        <v>72</v>
      </c>
      <c r="Q21" s="118"/>
      <c r="R21" s="85" t="s">
        <v>83</v>
      </c>
      <c r="T21" s="117" t="s">
        <v>74</v>
      </c>
      <c r="U21" s="118"/>
      <c r="V21" s="86" t="s">
        <v>83</v>
      </c>
      <c r="W21" s="106" t="s">
        <v>76</v>
      </c>
      <c r="X21" s="107"/>
      <c r="Y21" s="112">
        <f>D23+P22+T22</f>
        <v>1280000</v>
      </c>
    </row>
    <row r="22" spans="1:26" ht="13.15" customHeight="1" thickBot="1" x14ac:dyDescent="0.2">
      <c r="A22" s="177" t="s">
        <v>81</v>
      </c>
      <c r="B22" s="178"/>
      <c r="C22" s="178"/>
      <c r="D22" s="24">
        <f>SUM(E22:L22)</f>
        <v>1700000</v>
      </c>
      <c r="E22" s="34">
        <v>500000</v>
      </c>
      <c r="F22" s="34">
        <v>400000</v>
      </c>
      <c r="G22" s="34">
        <v>400000</v>
      </c>
      <c r="H22" s="34">
        <v>400000</v>
      </c>
      <c r="I22" s="34"/>
      <c r="J22" s="34"/>
      <c r="K22" s="34"/>
      <c r="L22" s="35"/>
      <c r="P22" s="102">
        <f>MIN($D$22*0.2,P23)</f>
        <v>320000</v>
      </c>
      <c r="Q22" s="103"/>
      <c r="R22" s="85"/>
      <c r="T22" s="102">
        <f>MIN($D$22*0.1,T23)</f>
        <v>160000</v>
      </c>
      <c r="U22" s="103"/>
      <c r="V22" s="86"/>
      <c r="W22" s="108"/>
      <c r="X22" s="109"/>
      <c r="Y22" s="113"/>
    </row>
    <row r="23" spans="1:26" ht="14.25" thickBot="1" x14ac:dyDescent="0.2">
      <c r="A23" s="183" t="s">
        <v>70</v>
      </c>
      <c r="B23" s="184"/>
      <c r="C23" s="184"/>
      <c r="D23" s="181">
        <f>SUM(E23:L23)</f>
        <v>800000</v>
      </c>
      <c r="E23" s="33">
        <f>MIN(400000,E22*0.5)</f>
        <v>250000</v>
      </c>
      <c r="F23" s="25">
        <f>E21-E23</f>
        <v>150000</v>
      </c>
      <c r="G23" s="33">
        <f>MIN(400000,G22*0.5)</f>
        <v>200000</v>
      </c>
      <c r="H23" s="25">
        <f t="shared" ref="H23" si="0">G21-G23</f>
        <v>200000</v>
      </c>
      <c r="I23" s="33">
        <f>MIN(400000,I22*0.5)</f>
        <v>0</v>
      </c>
      <c r="J23" s="25">
        <f t="shared" ref="J23" si="1">I21-I23</f>
        <v>0</v>
      </c>
      <c r="K23" s="33">
        <f>MIN(400000,K22*0.5)</f>
        <v>0</v>
      </c>
      <c r="L23" s="26">
        <f t="shared" ref="L23" si="2">K21-K23</f>
        <v>0</v>
      </c>
      <c r="P23" s="104">
        <v>320000</v>
      </c>
      <c r="Q23" s="105"/>
      <c r="T23" s="104">
        <v>160000</v>
      </c>
      <c r="U23" s="105"/>
      <c r="V23" s="30"/>
      <c r="W23" s="108"/>
      <c r="X23" s="109"/>
      <c r="Y23" s="113"/>
    </row>
    <row r="24" spans="1:26" ht="14.25" thickBot="1" x14ac:dyDescent="0.2">
      <c r="A24" s="185"/>
      <c r="B24" s="186"/>
      <c r="C24" s="186"/>
      <c r="D24" s="182"/>
      <c r="E24" s="179">
        <f>E23+F23</f>
        <v>400000</v>
      </c>
      <c r="F24" s="179"/>
      <c r="G24" s="179">
        <f t="shared" ref="G24" si="3">G23+H23</f>
        <v>400000</v>
      </c>
      <c r="H24" s="179"/>
      <c r="I24" s="179">
        <f t="shared" ref="I24" si="4">I23+J23</f>
        <v>0</v>
      </c>
      <c r="J24" s="179"/>
      <c r="K24" s="179">
        <f t="shared" ref="K24" si="5">K23+L23</f>
        <v>0</v>
      </c>
      <c r="L24" s="180"/>
      <c r="P24" s="115" t="s">
        <v>73</v>
      </c>
      <c r="Q24" s="116"/>
      <c r="T24" s="115" t="s">
        <v>75</v>
      </c>
      <c r="U24" s="116"/>
      <c r="W24" s="110"/>
      <c r="X24" s="111"/>
      <c r="Y24" s="114"/>
    </row>
    <row r="25" spans="1:26" ht="15.6" customHeight="1" x14ac:dyDescent="0.15">
      <c r="A25" s="7"/>
      <c r="B25" s="7"/>
      <c r="C25" s="7"/>
      <c r="D25" s="22"/>
      <c r="E25" s="21"/>
      <c r="F25" s="173"/>
      <c r="G25" s="175" t="s">
        <v>87</v>
      </c>
      <c r="H25" s="175"/>
      <c r="I25" s="175"/>
      <c r="J25" s="175"/>
      <c r="K25" s="175"/>
      <c r="L25" s="175"/>
      <c r="M25" s="32"/>
      <c r="N25" s="31"/>
      <c r="O25" s="31"/>
    </row>
    <row r="26" spans="1:26" x14ac:dyDescent="0.15">
      <c r="E26" s="20"/>
      <c r="F26" s="174"/>
      <c r="G26" s="176"/>
      <c r="H26" s="176"/>
      <c r="I26" s="176"/>
      <c r="J26" s="176"/>
      <c r="K26" s="176"/>
      <c r="L26" s="176"/>
      <c r="M26" s="32"/>
      <c r="N26" s="31"/>
      <c r="O26" s="31"/>
      <c r="P26" s="27" t="s">
        <v>78</v>
      </c>
      <c r="Q26" s="20">
        <v>640000</v>
      </c>
      <c r="T26" s="27" t="s">
        <v>78</v>
      </c>
      <c r="U26" s="20">
        <v>320000</v>
      </c>
      <c r="W26" s="84" t="s">
        <v>90</v>
      </c>
      <c r="X26" s="84"/>
      <c r="Y26" s="84"/>
      <c r="Z26" s="84"/>
    </row>
    <row r="27" spans="1:26" x14ac:dyDescent="0.15">
      <c r="E27" s="20"/>
      <c r="F27" s="20"/>
      <c r="G27" s="21" t="s">
        <v>82</v>
      </c>
      <c r="H27" s="20">
        <v>400000</v>
      </c>
      <c r="I27" s="20"/>
      <c r="J27" s="20"/>
      <c r="K27" s="32"/>
      <c r="L27" s="32"/>
      <c r="M27" s="32"/>
      <c r="N27" s="31"/>
      <c r="O27" s="31"/>
      <c r="P27" s="27" t="s">
        <v>79</v>
      </c>
      <c r="Q27" s="20">
        <v>480000</v>
      </c>
      <c r="T27" s="27" t="s">
        <v>79</v>
      </c>
      <c r="U27" s="20">
        <v>240000</v>
      </c>
      <c r="V27" s="23"/>
      <c r="W27" s="84"/>
      <c r="X27" s="84"/>
      <c r="Y27" s="84"/>
      <c r="Z27" s="84"/>
    </row>
    <row r="28" spans="1:26" x14ac:dyDescent="0.15">
      <c r="E28" s="20"/>
      <c r="F28" s="20"/>
      <c r="G28" s="20"/>
      <c r="H28" s="20">
        <v>0</v>
      </c>
      <c r="I28" s="20"/>
      <c r="J28" s="20"/>
      <c r="K28" s="32"/>
      <c r="L28" s="32"/>
      <c r="M28" s="32"/>
      <c r="N28" s="31"/>
      <c r="O28" s="31"/>
      <c r="P28" s="27" t="s">
        <v>80</v>
      </c>
      <c r="Q28" s="20">
        <v>320000</v>
      </c>
      <c r="T28" s="27" t="s">
        <v>80</v>
      </c>
      <c r="U28" s="20">
        <v>160000</v>
      </c>
      <c r="W28" s="84"/>
      <c r="X28" s="84"/>
      <c r="Y28" s="84"/>
      <c r="Z28" s="84"/>
    </row>
    <row r="29" spans="1:26" ht="13.15" customHeight="1" x14ac:dyDescent="0.15">
      <c r="I29" s="20"/>
      <c r="J29" s="20"/>
      <c r="K29" s="20"/>
      <c r="L29" s="20"/>
      <c r="P29" s="27" t="s">
        <v>77</v>
      </c>
      <c r="Q29" s="20">
        <v>160000</v>
      </c>
      <c r="T29" s="27" t="s">
        <v>77</v>
      </c>
      <c r="U29" s="20">
        <v>80000</v>
      </c>
      <c r="W29" s="84"/>
      <c r="X29" s="84"/>
      <c r="Y29" s="84"/>
      <c r="Z29" s="84"/>
    </row>
    <row r="30" spans="1:26" x14ac:dyDescent="0.15">
      <c r="E30" s="84" t="s">
        <v>85</v>
      </c>
      <c r="F30" s="84"/>
      <c r="G30" s="84"/>
      <c r="H30" s="84"/>
      <c r="I30" s="20"/>
      <c r="J30" s="20"/>
      <c r="K30" s="20"/>
      <c r="L30" s="20"/>
      <c r="Q30" s="20">
        <v>0</v>
      </c>
      <c r="U30" s="20">
        <v>0</v>
      </c>
      <c r="W30" s="84"/>
      <c r="X30" s="84"/>
      <c r="Y30" s="84"/>
      <c r="Z30" s="84"/>
    </row>
    <row r="31" spans="1:26" x14ac:dyDescent="0.15">
      <c r="E31" s="84"/>
      <c r="F31" s="84"/>
      <c r="G31" s="84"/>
      <c r="H31" s="84"/>
      <c r="I31" s="20"/>
      <c r="J31" s="20"/>
      <c r="K31" s="20"/>
      <c r="L31" s="20"/>
      <c r="W31" s="84"/>
      <c r="X31" s="84"/>
      <c r="Y31" s="84"/>
      <c r="Z31" s="84"/>
    </row>
    <row r="32" spans="1:26" x14ac:dyDescent="0.15">
      <c r="E32" s="84"/>
      <c r="F32" s="84"/>
      <c r="G32" s="84"/>
      <c r="H32" s="84"/>
      <c r="I32" s="20"/>
      <c r="J32" s="20"/>
      <c r="K32" s="20"/>
      <c r="L32" s="20"/>
    </row>
    <row r="33" spans="5:12" x14ac:dyDescent="0.15">
      <c r="E33" s="84"/>
      <c r="F33" s="84"/>
      <c r="G33" s="84"/>
      <c r="H33" s="84"/>
      <c r="I33" s="20"/>
      <c r="J33" s="20"/>
      <c r="K33" s="20"/>
      <c r="L33" s="20"/>
    </row>
    <row r="34" spans="5:12" x14ac:dyDescent="0.15">
      <c r="E34" s="84"/>
      <c r="F34" s="84"/>
      <c r="G34" s="84"/>
      <c r="H34" s="84"/>
    </row>
    <row r="36" spans="5:12" ht="13.15" customHeight="1" x14ac:dyDescent="0.15"/>
    <row r="40" spans="5:12" x14ac:dyDescent="0.15">
      <c r="H40" s="28"/>
    </row>
  </sheetData>
  <mergeCells count="78">
    <mergeCell ref="AD5:AD6"/>
    <mergeCell ref="T24:U24"/>
    <mergeCell ref="P21:Q21"/>
    <mergeCell ref="E30:H34"/>
    <mergeCell ref="A19:E20"/>
    <mergeCell ref="G19:L20"/>
    <mergeCell ref="F19:F20"/>
    <mergeCell ref="F25:F26"/>
    <mergeCell ref="G25:L26"/>
    <mergeCell ref="A22:C22"/>
    <mergeCell ref="E24:F24"/>
    <mergeCell ref="G24:H24"/>
    <mergeCell ref="I24:J24"/>
    <mergeCell ref="K24:L24"/>
    <mergeCell ref="D23:D24"/>
    <mergeCell ref="A23:C24"/>
    <mergeCell ref="G21:H21"/>
    <mergeCell ref="I21:J21"/>
    <mergeCell ref="K21:L21"/>
    <mergeCell ref="N18:O19"/>
    <mergeCell ref="P18:S19"/>
    <mergeCell ref="A21:D21"/>
    <mergeCell ref="C10:D16"/>
    <mergeCell ref="C9:D9"/>
    <mergeCell ref="P11:Q11"/>
    <mergeCell ref="A1:K2"/>
    <mergeCell ref="P15:S16"/>
    <mergeCell ref="R4:AA4"/>
    <mergeCell ref="T5:Y5"/>
    <mergeCell ref="T7:Y12"/>
    <mergeCell ref="T13:Y14"/>
    <mergeCell ref="D3:E3"/>
    <mergeCell ref="D4:E4"/>
    <mergeCell ref="L3:M3"/>
    <mergeCell ref="L2:M2"/>
    <mergeCell ref="C6:D6"/>
    <mergeCell ref="E21:F21"/>
    <mergeCell ref="C5:D5"/>
    <mergeCell ref="B7:C8"/>
    <mergeCell ref="D7:D8"/>
    <mergeCell ref="A7:A8"/>
    <mergeCell ref="E5:L5"/>
    <mergeCell ref="E9:L12"/>
    <mergeCell ref="E7:E8"/>
    <mergeCell ref="F7:F8"/>
    <mergeCell ref="G7:G8"/>
    <mergeCell ref="H7:H8"/>
    <mergeCell ref="I7:I8"/>
    <mergeCell ref="J7:J8"/>
    <mergeCell ref="P3:Q3"/>
    <mergeCell ref="N4:O5"/>
    <mergeCell ref="M4:M5"/>
    <mergeCell ref="K7:K8"/>
    <mergeCell ref="L7:L8"/>
    <mergeCell ref="P4:P5"/>
    <mergeCell ref="P9:Q10"/>
    <mergeCell ref="M6:N7"/>
    <mergeCell ref="O6:O7"/>
    <mergeCell ref="M9:N10"/>
    <mergeCell ref="O9:O10"/>
    <mergeCell ref="P6:Q7"/>
    <mergeCell ref="P8:Q8"/>
    <mergeCell ref="W26:Z31"/>
    <mergeCell ref="R21:R22"/>
    <mergeCell ref="V21:V22"/>
    <mergeCell ref="T15:Y19"/>
    <mergeCell ref="M12:O13"/>
    <mergeCell ref="P17:R17"/>
    <mergeCell ref="P12:Q13"/>
    <mergeCell ref="N15:O16"/>
    <mergeCell ref="P22:Q22"/>
    <mergeCell ref="P23:Q23"/>
    <mergeCell ref="W21:X24"/>
    <mergeCell ref="Y21:Y24"/>
    <mergeCell ref="P24:Q24"/>
    <mergeCell ref="T21:U21"/>
    <mergeCell ref="T22:U22"/>
    <mergeCell ref="T23:U23"/>
  </mergeCells>
  <phoneticPr fontId="1"/>
  <dataValidations count="3">
    <dataValidation type="list" allowBlank="1" showInputMessage="1" showErrorMessage="1" sqref="P23:Q23" xr:uid="{53E8E83F-9154-4993-879C-23CCAE9F540A}">
      <formula1>$Q$26:$Q$30</formula1>
    </dataValidation>
    <dataValidation type="list" allowBlank="1" showInputMessage="1" showErrorMessage="1" sqref="T23:U23" xr:uid="{F5EB65B7-80D6-461A-8387-A1F3BE0F3B98}">
      <formula1>$U$26:$U$30</formula1>
    </dataValidation>
    <dataValidation type="list" allowBlank="1" showInputMessage="1" showErrorMessage="1" sqref="G21:L21" xr:uid="{80A836F6-EF77-46CC-851E-9C43B81002F7}">
      <formula1>$H$27:$H$28</formula1>
    </dataValidation>
  </dataValidations>
  <pageMargins left="0.7" right="0.7" top="0.75" bottom="0.75" header="0.3" footer="0.3"/>
  <pageSetup paperSize="9" scale="45"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教育訓練給付金対比表</vt:lpstr>
      <vt:lpstr>専門実践教育訓練支給申請手続等の流れ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ishichan</dc:creator>
  <cp:lastModifiedBy>利人 石川</cp:lastModifiedBy>
  <cp:lastPrinted>2025-03-19T12:51:35Z</cp:lastPrinted>
  <dcterms:created xsi:type="dcterms:W3CDTF">2018-01-30T01:04:15Z</dcterms:created>
  <dcterms:modified xsi:type="dcterms:W3CDTF">2025-04-09T05:56:14Z</dcterms:modified>
</cp:coreProperties>
</file>